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h\Documents\CP\CP\"/>
    </mc:Choice>
  </mc:AlternateContent>
  <xr:revisionPtr revIDLastSave="0" documentId="13_ncr:1_{2FF902AB-9A3E-40F8-8980-09D6D53C0A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urse Summary" sheetId="28" r:id="rId1"/>
    <sheet name="Unit 1" sheetId="23" r:id="rId2"/>
    <sheet name="Unit 2" sheetId="24" r:id="rId3"/>
    <sheet name="Unit 3" sheetId="25" r:id="rId4"/>
    <sheet name="Unit 4" sheetId="26" r:id="rId5"/>
    <sheet name="Course Mapping" sheetId="2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8" l="1"/>
  <c r="C32" i="28"/>
  <c r="D26" i="28"/>
  <c r="D33" i="28" s="1"/>
  <c r="C26" i="28"/>
  <c r="D18" i="28"/>
  <c r="C18" i="28"/>
  <c r="C33" i="28" s="1"/>
  <c r="D10" i="28"/>
  <c r="C10" i="28"/>
  <c r="E30" i="26"/>
  <c r="D30" i="26"/>
  <c r="D32" i="26" s="1"/>
  <c r="D33" i="26" s="1"/>
  <c r="E26" i="26"/>
  <c r="E32" i="26" s="1"/>
  <c r="E33" i="26" s="1"/>
  <c r="D26" i="26"/>
  <c r="E24" i="26"/>
  <c r="D24" i="26"/>
  <c r="E15" i="26"/>
  <c r="D15" i="26"/>
  <c r="E56" i="25"/>
  <c r="D56" i="25"/>
  <c r="E52" i="25"/>
  <c r="D52" i="25"/>
  <c r="E50" i="25"/>
  <c r="D50" i="25"/>
  <c r="E42" i="25"/>
  <c r="D42" i="25"/>
  <c r="E29" i="25"/>
  <c r="D29" i="25"/>
  <c r="E16" i="25"/>
  <c r="E58" i="25" s="1"/>
  <c r="E59" i="25" s="1"/>
  <c r="D16" i="25"/>
  <c r="D58" i="25" s="1"/>
  <c r="D59" i="25" s="1"/>
  <c r="E50" i="24"/>
  <c r="D50" i="24"/>
  <c r="D52" i="24" s="1"/>
  <c r="D53" i="24" s="1"/>
  <c r="E46" i="24"/>
  <c r="D46" i="24"/>
  <c r="E44" i="24"/>
  <c r="D44" i="24"/>
  <c r="E35" i="24"/>
  <c r="D35" i="24"/>
  <c r="E26" i="24"/>
  <c r="D26" i="24"/>
  <c r="E16" i="24"/>
  <c r="E52" i="24" s="1"/>
  <c r="E53" i="24" s="1"/>
  <c r="D16" i="24"/>
  <c r="E62" i="23"/>
  <c r="D62" i="23"/>
  <c r="E61" i="23"/>
  <c r="D61" i="23"/>
  <c r="E59" i="23"/>
  <c r="D59" i="23"/>
  <c r="E55" i="23"/>
  <c r="D55" i="23"/>
  <c r="E53" i="23" l="1"/>
  <c r="D53" i="23"/>
  <c r="E44" i="23"/>
  <c r="D44" i="23"/>
  <c r="E33" i="23"/>
  <c r="D33" i="23"/>
  <c r="E24" i="23"/>
  <c r="D24" i="23"/>
  <c r="E15" i="23"/>
  <c r="D15" i="23"/>
</calcChain>
</file>

<file path=xl/sharedStrings.xml><?xml version="1.0" encoding="utf-8"?>
<sst xmlns="http://schemas.openxmlformats.org/spreadsheetml/2006/main" count="561" uniqueCount="128">
  <si>
    <t>Unit</t>
  </si>
  <si>
    <t>Lesson</t>
  </si>
  <si>
    <t>Unit 1: Environment and Navigation</t>
  </si>
  <si>
    <t>Slides Interface</t>
  </si>
  <si>
    <t>Slideshows</t>
  </si>
  <si>
    <t>AutoSave</t>
  </si>
  <si>
    <t>Know Keyboard Shortcuts</t>
  </si>
  <si>
    <t>Hide Menus</t>
  </si>
  <si>
    <t>Insert a Slide</t>
  </si>
  <si>
    <t>Insert Slides</t>
  </si>
  <si>
    <t>Hide a Slide</t>
  </si>
  <si>
    <t>Change Slides Orientation</t>
  </si>
  <si>
    <t>Use Grid View</t>
  </si>
  <si>
    <t>Fit Option</t>
  </si>
  <si>
    <t>Select All Slides</t>
  </si>
  <si>
    <t>Print Slides</t>
  </si>
  <si>
    <t>Slideshow Configuration</t>
  </si>
  <si>
    <t>Set Slide Timings</t>
  </si>
  <si>
    <t>Use Presenter View</t>
  </si>
  <si>
    <t>Navigate a Slideshow</t>
  </si>
  <si>
    <t>Slideshow Tools</t>
  </si>
  <si>
    <t>Slideshow Manipulation</t>
  </si>
  <si>
    <t>Insert/Delete Comments</t>
  </si>
  <si>
    <t>Presentation Distribution</t>
  </si>
  <si>
    <t>Configure Self-Running Presentation</t>
  </si>
  <si>
    <t>Insert Header and Footers</t>
  </si>
  <si>
    <t>Unit 2: Text Formatting and Tables</t>
  </si>
  <si>
    <t>Underline Text</t>
  </si>
  <si>
    <t>Apply Bold</t>
  </si>
  <si>
    <t>Change Text Size</t>
  </si>
  <si>
    <t>Change Text Color</t>
  </si>
  <si>
    <t>Apply Styles</t>
  </si>
  <si>
    <t>Apply Theme Colors</t>
  </si>
  <si>
    <t>Bullets and Numbering</t>
  </si>
  <si>
    <t>Create a Bulleted List</t>
  </si>
  <si>
    <t>Change Alignment</t>
  </si>
  <si>
    <t>Change Text</t>
  </si>
  <si>
    <t>Change Formatting</t>
  </si>
  <si>
    <t>Recognize Spell Check</t>
  </si>
  <si>
    <t>Find Synonyms</t>
  </si>
  <si>
    <t>Copy Formatting</t>
  </si>
  <si>
    <t>Paste Without Formatting</t>
  </si>
  <si>
    <t>Insert a Table</t>
  </si>
  <si>
    <t>Delete a Row</t>
  </si>
  <si>
    <t>Resize a Column</t>
  </si>
  <si>
    <t>Merge Table Cells</t>
  </si>
  <si>
    <t>Unit 3: Working with Images and Objects</t>
  </si>
  <si>
    <t>Lesson 1: Inserting Visual Elements</t>
  </si>
  <si>
    <t>Insert Images</t>
  </si>
  <si>
    <t>Insert Word Art</t>
  </si>
  <si>
    <t>Insert Shapes</t>
  </si>
  <si>
    <t>Insert Text into a Shape</t>
  </si>
  <si>
    <t>Insert and Delete Sounds</t>
  </si>
  <si>
    <t>Identify Picture Tools</t>
  </si>
  <si>
    <t>Lesson 2: Object Positioning and Layout</t>
  </si>
  <si>
    <t>Move an Object</t>
  </si>
  <si>
    <t>Resize an Object</t>
  </si>
  <si>
    <t>Order Objects</t>
  </si>
  <si>
    <t>Align Objects</t>
  </si>
  <si>
    <t>Stack Objects</t>
  </si>
  <si>
    <t>Align Multiple Objects</t>
  </si>
  <si>
    <t>Group Objects</t>
  </si>
  <si>
    <t>Embed Objects</t>
  </si>
  <si>
    <t>Lesson 3: Formatting and Design Tools</t>
  </si>
  <si>
    <t>Format Word Art</t>
  </si>
  <si>
    <t>Format Photos</t>
  </si>
  <si>
    <t>Format Shapes</t>
  </si>
  <si>
    <t>Format Text Boxes</t>
  </si>
  <si>
    <t>Fill the Table Cell Background</t>
  </si>
  <si>
    <t>Adjustment Handle</t>
  </si>
  <si>
    <t>Shadow Aspects</t>
  </si>
  <si>
    <t>Grids and Guides</t>
  </si>
  <si>
    <t>Lesson 4: Media and Animation</t>
  </si>
  <si>
    <t>Trim Videos</t>
  </si>
  <si>
    <t>Set Animation Triggers</t>
  </si>
  <si>
    <t>Delete an Animation Effect</t>
  </si>
  <si>
    <t>Lesson 1: Applying and Customizing Themes</t>
  </si>
  <si>
    <t>Apply a Theme</t>
  </si>
  <si>
    <t>Change Theme Colors</t>
  </si>
  <si>
    <t>Change Theme Text</t>
  </si>
  <si>
    <t>Apply Default Formatting</t>
  </si>
  <si>
    <t>Reset Background</t>
  </si>
  <si>
    <t>Lesson 2: Managing Layouts and Masters</t>
  </si>
  <si>
    <t>Slide Master Text</t>
  </si>
  <si>
    <t>Create Slide Layouts</t>
  </si>
  <si>
    <t>Delete Slide Layouts</t>
  </si>
  <si>
    <t>Leave Slide Master View</t>
  </si>
  <si>
    <t>Self Study</t>
  </si>
  <si>
    <t>Instructor Led</t>
  </si>
  <si>
    <t> </t>
  </si>
  <si>
    <t>Total Time to Complete Course</t>
  </si>
  <si>
    <t>Overview</t>
  </si>
  <si>
    <t xml:space="preserve">Total Time </t>
  </si>
  <si>
    <t>Minutes</t>
  </si>
  <si>
    <t>Hours</t>
  </si>
  <si>
    <t>Lesson Topic</t>
  </si>
  <si>
    <t>Unit 1: Overview</t>
  </si>
  <si>
    <t>Lesson Objectives and Key Terms</t>
  </si>
  <si>
    <t>Practice Exercise</t>
  </si>
  <si>
    <t>Practice Questions</t>
  </si>
  <si>
    <t>Unit 1: Summary</t>
  </si>
  <si>
    <t>Unit 1: Assessments</t>
  </si>
  <si>
    <t>Create Project</t>
  </si>
  <si>
    <t>Lesson 1: Getting Started</t>
  </si>
  <si>
    <t>Lesson 2: Managing Slides</t>
  </si>
  <si>
    <t>Lesson 3: View and Layout Options</t>
  </si>
  <si>
    <t>Lesson 4:  Slideshow Configuration</t>
  </si>
  <si>
    <t>Lesson 5: Collaboration and Comments</t>
  </si>
  <si>
    <t>Objective Assessment</t>
  </si>
  <si>
    <t>Total Time to Complete Unit 1</t>
  </si>
  <si>
    <t>Unit 2: Overview</t>
  </si>
  <si>
    <t>Lesson 1: Basic Text Formatting</t>
  </si>
  <si>
    <t>Lesson 2: Text Structure and Lists</t>
  </si>
  <si>
    <t>Lesson 3: Editing Tools</t>
  </si>
  <si>
    <t>Lesson 4: Tables</t>
  </si>
  <si>
    <t>Unit 2: Summary</t>
  </si>
  <si>
    <t>Unit 2: Assessments</t>
  </si>
  <si>
    <t>Total Time to Complete Unit 2</t>
  </si>
  <si>
    <t>Unit 3: Overview</t>
  </si>
  <si>
    <t>Unit 3: Summary</t>
  </si>
  <si>
    <t>Unit 3: Assessments</t>
  </si>
  <si>
    <t>Total Time to Complete Unit 3</t>
  </si>
  <si>
    <t>Unit 4: Themes and Layout Templates</t>
  </si>
  <si>
    <t>Unit 4: Overview</t>
  </si>
  <si>
    <t>Unit 4: Summary</t>
  </si>
  <si>
    <t>Unit 4: Assessments</t>
  </si>
  <si>
    <t>Total Time to Complete Unit 4</t>
  </si>
  <si>
    <t xml:space="preserve">Lesson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</si>
</sst>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b/>
      <sz val="11"/>
      <name val="Montserrat"/>
    </font>
    <font>
      <sz val="11"/>
      <color rgb="FF000000"/>
      <name val="Montserrat"/>
    </font>
    <font>
      <sz val="11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F5BA16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7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rgb="FF9BC2E6"/>
      </bottom>
      <diagonal/>
    </border>
    <border>
      <left/>
      <right/>
      <top style="thin">
        <color theme="7" tint="0.39997558519241921"/>
      </top>
      <bottom style="thin">
        <color rgb="FF9BC2E6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6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5" xfId="0" applyFont="1" applyFill="1" applyBorder="1" applyAlignment="1">
      <alignment horizontal="center" wrapText="1"/>
    </xf>
    <xf numFmtId="1" fontId="5" fillId="2" borderId="5" xfId="0" applyNumberFormat="1" applyFont="1" applyFill="1" applyBorder="1" applyAlignment="1">
      <alignment horizontal="center" wrapText="1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1" fontId="5" fillId="2" borderId="1" xfId="0" applyNumberFormat="1" applyFont="1" applyFill="1" applyBorder="1" applyAlignment="1">
      <alignment horizontal="center" wrapText="1"/>
    </xf>
    <xf numFmtId="0" fontId="3" fillId="3" borderId="3" xfId="0" applyFont="1" applyFill="1" applyBorder="1"/>
    <xf numFmtId="0" fontId="3" fillId="3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3" fillId="5" borderId="3" xfId="0" applyFont="1" applyFill="1" applyBorder="1"/>
    <xf numFmtId="0" fontId="5" fillId="0" borderId="0" xfId="0" applyFont="1"/>
  </cellXfs>
  <cellStyles count="2">
    <cellStyle name="Normal" xfId="0" builtinId="0"/>
    <cellStyle name="Normal 3" xfId="1" xr:uid="{62950898-D866-4192-B621-F330C0E39F79}"/>
  </cellStyles>
  <dxfs count="49"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b/>
        <strike val="0"/>
        <outline val="0"/>
        <shadow val="0"/>
        <u val="none"/>
        <vertAlign val="baseline"/>
        <sz val="11"/>
        <color auto="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bottom style="thin">
          <color rgb="FF9BC2E6"/>
        </bottom>
      </border>
    </dxf>
    <dxf>
      <border outline="0">
        <top style="double">
          <color indexed="64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fill>
        <patternFill patternType="solid">
          <fgColor indexed="64"/>
          <bgColor rgb="FFF5BA16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bottom style="thin">
          <color rgb="FF9BC2E6"/>
        </bottom>
      </border>
    </dxf>
    <dxf>
      <border outline="0">
        <top style="double">
          <color rgb="FF000000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fill>
        <patternFill patternType="solid">
          <fgColor indexed="64"/>
          <bgColor rgb="FFF5BA16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bottom style="thin">
          <color rgb="FF9BC2E6"/>
        </bottom>
      </border>
    </dxf>
    <dxf>
      <border outline="0">
        <top style="double">
          <color rgb="FF000000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fill>
        <patternFill patternType="solid">
          <fgColor indexed="64"/>
          <bgColor rgb="FFF5BA16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bottom style="thin">
          <color rgb="FF9BC2E6"/>
        </bottom>
      </border>
    </dxf>
    <dxf>
      <border outline="0">
        <top style="double">
          <color rgb="FF000000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fill>
        <patternFill patternType="solid">
          <fgColor indexed="64"/>
          <bgColor rgb="FFF5BA16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top style="double">
          <color rgb="FF000000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Medium9"/>
  <colors>
    <mruColors>
      <color rgb="FFF5BA16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3C5EDBF-8A76-4514-AB20-33E66DFD27D9}" name="Table2547" displayName="Table2547" ref="A1:D33" totalsRowShown="0" headerRowDxfId="12" dataDxfId="11" headerRowBorderDxfId="9" tableBorderDxfId="10">
  <autoFilter ref="A1:D33" xr:uid="{33892959-CAFE-414C-8DF6-9C786D325421}"/>
  <tableColumns count="4">
    <tableColumn id="2" xr3:uid="{06B6F0EE-96E2-463A-B7BF-0436FD610534}" name="Unit" dataDxfId="8"/>
    <tableColumn id="3" xr3:uid="{49A5CDF6-1C41-4491-9D13-689039B4ECD5}" name="Lesson" dataDxfId="7"/>
    <tableColumn id="4" xr3:uid="{6FA86516-FBFA-435D-B99E-3E3240B560E3}" name="Self Study" dataDxfId="6"/>
    <tableColumn id="5" xr3:uid="{0027D1F7-6166-4DF5-B012-74473595F3F2}" name="Instructor Led" dataDxfId="5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D8FD4A8-B4F0-4692-9233-E6C01C3E6ADA}" name="Table259" displayName="Table259" ref="A1:E59" totalsRowShown="0" headerRowDxfId="48" dataDxfId="46" headerRowBorderDxfId="47" tableBorderDxfId="45">
  <autoFilter ref="A1:E59" xr:uid="{FAF16443-1CF9-473D-98AF-CD34AAF875CA}"/>
  <tableColumns count="5">
    <tableColumn id="2" xr3:uid="{7B4AB436-3018-4C30-9707-A5649DAE21BB}" name="Unit" dataDxfId="44"/>
    <tableColumn id="1" xr3:uid="{CC5B52A1-E8D8-44BC-8B24-13DB3C9AAF3B}" name="Lesson" dataDxfId="43"/>
    <tableColumn id="3" xr3:uid="{01896F55-2752-4175-BF14-D438AAC99D85}" name="Lesson Topic" dataDxfId="42"/>
    <tableColumn id="4" xr3:uid="{CD3BEF71-A8DC-471E-9B7F-C3279765374F}" name="Self Study" dataDxfId="41"/>
    <tableColumn id="5" xr3:uid="{9F7BF0FC-6B89-479F-8453-F6D48837B128}" name="Instructor Led" dataDxfId="40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1E05CE-B2EB-4DA3-9692-030703D4B5A1}" name="Table25910" displayName="Table25910" ref="A1:E50" totalsRowShown="0" headerRowDxfId="39" dataDxfId="38" headerRowBorderDxfId="36" tableBorderDxfId="37">
  <autoFilter ref="A1:E50" xr:uid="{FAF16443-1CF9-473D-98AF-CD34AAF875CA}"/>
  <tableColumns count="5">
    <tableColumn id="2" xr3:uid="{D9B0E541-31BE-475E-92F4-365652624954}" name="Unit" dataDxfId="35"/>
    <tableColumn id="1" xr3:uid="{B3D0717E-C833-469E-AA86-68F2BB150584}" name="Lesson" dataDxfId="34"/>
    <tableColumn id="3" xr3:uid="{7675899B-8985-4440-A648-C6156EEAD282}" name="Lesson Topic" dataDxfId="33"/>
    <tableColumn id="4" xr3:uid="{45F16C3B-56CE-4091-A724-9C703698D19C}" name="Self Study" dataDxfId="32"/>
    <tableColumn id="5" xr3:uid="{8CB298B2-5B7F-4DF0-A9D4-B8C81AA5B30A}" name="Instructor Led" dataDxfId="31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36A2F0-41CA-4073-8D0A-65AC889D382B}" name="Table2591011" displayName="Table2591011" ref="A1:E56" totalsRowShown="0" headerRowDxfId="30" dataDxfId="29" headerRowBorderDxfId="27" tableBorderDxfId="28">
  <autoFilter ref="A1:E56" xr:uid="{FAF16443-1CF9-473D-98AF-CD34AAF875CA}"/>
  <tableColumns count="5">
    <tableColumn id="2" xr3:uid="{FA825156-E1AE-4A3D-92F9-8EC7B00A23C0}" name="Unit" dataDxfId="26"/>
    <tableColumn id="1" xr3:uid="{F58F16F7-44B3-4126-9626-DFB0CB7B4CE0}" name="Lesson" dataDxfId="25"/>
    <tableColumn id="3" xr3:uid="{782A6CD7-8939-4EB1-80E3-2837B897A8E8}" name="Lesson Topic" dataDxfId="24"/>
    <tableColumn id="4" xr3:uid="{D2328F20-8104-4C22-AF3A-C263961EEF84}" name="Self Study" dataDxfId="23"/>
    <tableColumn id="5" xr3:uid="{AA9844F3-0C1B-40C2-92F2-D047FD83D6C4}" name="Instructor Led" dataDxfId="22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28F78A5-38F1-4997-BB52-A3DB146A425D}" name="Table259101112" displayName="Table259101112" ref="A1:E30" totalsRowShown="0" headerRowDxfId="21" dataDxfId="20" headerRowBorderDxfId="18" tableBorderDxfId="19">
  <autoFilter ref="A1:E30" xr:uid="{FAF16443-1CF9-473D-98AF-CD34AAF875CA}"/>
  <tableColumns count="5">
    <tableColumn id="2" xr3:uid="{B9400C80-FEB9-4ADF-8C91-3FCC032AF57B}" name="Unit" dataDxfId="17"/>
    <tableColumn id="1" xr3:uid="{687BECDF-A0D7-4E6B-A47F-F41BD9C3A852}" name="Lesson" dataDxfId="16"/>
    <tableColumn id="3" xr3:uid="{C31AA318-C310-49E0-A09D-F04F88319AC5}" name="Lesson Topic" dataDxfId="15"/>
    <tableColumn id="4" xr3:uid="{C57E67C5-F9E4-4C5A-B53F-1E1A8216E18B}" name="Self Study" dataDxfId="14"/>
    <tableColumn id="5" xr3:uid="{8D869623-24A0-4B62-B715-BDE757B03B23}" name="Instructor Led" dataDxfId="13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A3AA87C-B0F2-456F-84C8-0198B15B05F0}" name="Table9" displayName="Table9" ref="A1:C77" totalsRowShown="0" headerRowDxfId="1" dataDxfId="0">
  <autoFilter ref="A1:C77" xr:uid="{7A3AA87C-B0F2-456F-84C8-0198B15B05F0}"/>
  <tableColumns count="3">
    <tableColumn id="1" xr3:uid="{9172966D-CB62-4BF2-88C6-DC066756921E}" name="Unit" dataDxfId="4"/>
    <tableColumn id="2" xr3:uid="{CAD048A6-B9A7-49CE-8F0C-23A6A1417599}" name="Lesson " dataDxfId="3"/>
    <tableColumn id="3" xr3:uid="{080D5663-1C24-40AD-8A23-999458E9F9F8}" name="Lesson Topic" dataDxfId="2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70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D8BFAF06-9504-4527-BD7E-C2CB26D2B9A3}">
  <we:reference id="wa200005271" version="2.5.4.0" store="en-US" storeType="OMEX"/>
  <we:alternateReferences>
    <we:reference id="wa200005271" version="2.5.4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F140257D-BC43-4F85-8B8A-DA7D1A9E10B9}">
  <we:reference id="wa200006017" version="1.0.0.0" store="en-US" storeType="OMEX"/>
  <we:alternateReferences>
    <we:reference id="WA200006017" version="1.0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E4B74-BABE-4BD5-8E1A-370534092E58}">
  <dimension ref="A1:D33"/>
  <sheetViews>
    <sheetView tabSelected="1" topLeftCell="A8" workbookViewId="0">
      <selection activeCell="I26" sqref="I26"/>
    </sheetView>
  </sheetViews>
  <sheetFormatPr defaultRowHeight="15" x14ac:dyDescent="0.25"/>
  <cols>
    <col min="1" max="1" width="46.28515625" bestFit="1" customWidth="1"/>
    <col min="2" max="2" width="37" customWidth="1"/>
    <col min="3" max="3" width="16.7109375" customWidth="1"/>
    <col min="4" max="4" width="18.5703125" customWidth="1"/>
  </cols>
  <sheetData>
    <row r="1" spans="1:4" ht="18" x14ac:dyDescent="0.35">
      <c r="A1" s="6" t="s">
        <v>0</v>
      </c>
      <c r="B1" s="6" t="s">
        <v>1</v>
      </c>
      <c r="C1" s="7" t="s">
        <v>87</v>
      </c>
      <c r="D1" s="7" t="s">
        <v>88</v>
      </c>
    </row>
    <row r="2" spans="1:4" ht="18" x14ac:dyDescent="0.35">
      <c r="A2" s="3" t="s">
        <v>2</v>
      </c>
      <c r="B2" s="3" t="s">
        <v>89</v>
      </c>
      <c r="C2" s="4" t="s">
        <v>89</v>
      </c>
      <c r="D2" s="4" t="s">
        <v>89</v>
      </c>
    </row>
    <row r="3" spans="1:4" ht="18" x14ac:dyDescent="0.35">
      <c r="A3" s="3"/>
      <c r="B3" s="3" t="s">
        <v>96</v>
      </c>
      <c r="C3" s="4">
        <v>2</v>
      </c>
      <c r="D3" s="4">
        <v>5</v>
      </c>
    </row>
    <row r="4" spans="1:4" ht="18" x14ac:dyDescent="0.35">
      <c r="A4" s="5"/>
      <c r="B4" s="3" t="s">
        <v>103</v>
      </c>
      <c r="C4" s="4">
        <v>50</v>
      </c>
      <c r="D4" s="4">
        <v>100</v>
      </c>
    </row>
    <row r="5" spans="1:4" ht="18" x14ac:dyDescent="0.35">
      <c r="A5" s="3"/>
      <c r="B5" s="3" t="s">
        <v>104</v>
      </c>
      <c r="C5" s="4">
        <v>45</v>
      </c>
      <c r="D5" s="4">
        <v>85</v>
      </c>
    </row>
    <row r="6" spans="1:4" ht="18" x14ac:dyDescent="0.35">
      <c r="A6" s="3"/>
      <c r="B6" s="3" t="s">
        <v>105</v>
      </c>
      <c r="C6" s="4">
        <v>45</v>
      </c>
      <c r="D6" s="4">
        <v>85</v>
      </c>
    </row>
    <row r="7" spans="1:4" ht="18" x14ac:dyDescent="0.35">
      <c r="A7" s="3"/>
      <c r="B7" s="3" t="s">
        <v>106</v>
      </c>
      <c r="C7" s="4">
        <v>45</v>
      </c>
      <c r="D7" s="4">
        <v>85</v>
      </c>
    </row>
    <row r="8" spans="1:4" ht="18" x14ac:dyDescent="0.35">
      <c r="A8" s="3"/>
      <c r="B8" s="3" t="s">
        <v>100</v>
      </c>
      <c r="C8" s="4">
        <v>2</v>
      </c>
      <c r="D8" s="4">
        <v>5</v>
      </c>
    </row>
    <row r="9" spans="1:4" ht="18" x14ac:dyDescent="0.35">
      <c r="A9" s="3"/>
      <c r="B9" s="3" t="s">
        <v>101</v>
      </c>
      <c r="C9" s="4">
        <v>80</v>
      </c>
      <c r="D9" s="4">
        <v>80</v>
      </c>
    </row>
    <row r="10" spans="1:4" ht="18.75" customHeight="1" x14ac:dyDescent="0.35">
      <c r="A10" s="6"/>
      <c r="B10" s="6" t="s">
        <v>109</v>
      </c>
      <c r="C10" s="20">
        <f>SUM(C5:C9)/60</f>
        <v>3.6166666666666667</v>
      </c>
      <c r="D10" s="20">
        <f>SUM(D5:D9)/60</f>
        <v>5.666666666666667</v>
      </c>
    </row>
    <row r="11" spans="1:4" ht="18" x14ac:dyDescent="0.35">
      <c r="A11" s="3" t="s">
        <v>26</v>
      </c>
      <c r="B11" s="3" t="s">
        <v>110</v>
      </c>
      <c r="C11" s="4">
        <v>2</v>
      </c>
      <c r="D11" s="4">
        <v>5</v>
      </c>
    </row>
    <row r="12" spans="1:4" ht="18" x14ac:dyDescent="0.35">
      <c r="A12" s="3"/>
      <c r="B12" s="3" t="s">
        <v>111</v>
      </c>
      <c r="C12" s="4">
        <v>55</v>
      </c>
      <c r="D12" s="4">
        <v>115</v>
      </c>
    </row>
    <row r="13" spans="1:4" ht="18" x14ac:dyDescent="0.35">
      <c r="A13" s="5"/>
      <c r="B13" s="3" t="s">
        <v>112</v>
      </c>
      <c r="C13" s="4">
        <v>50</v>
      </c>
      <c r="D13" s="4">
        <v>100</v>
      </c>
    </row>
    <row r="14" spans="1:4" ht="18" x14ac:dyDescent="0.35">
      <c r="A14" s="3"/>
      <c r="B14" s="3" t="s">
        <v>113</v>
      </c>
      <c r="C14" s="4">
        <v>45</v>
      </c>
      <c r="D14" s="4">
        <v>85</v>
      </c>
    </row>
    <row r="15" spans="1:4" ht="18" x14ac:dyDescent="0.35">
      <c r="A15" s="3"/>
      <c r="B15" s="3" t="s">
        <v>114</v>
      </c>
      <c r="C15" s="4">
        <v>40</v>
      </c>
      <c r="D15" s="4">
        <v>70</v>
      </c>
    </row>
    <row r="16" spans="1:4" ht="18" x14ac:dyDescent="0.35">
      <c r="A16" s="3"/>
      <c r="B16" s="3" t="s">
        <v>115</v>
      </c>
      <c r="C16" s="4">
        <v>2</v>
      </c>
      <c r="D16" s="4">
        <v>5</v>
      </c>
    </row>
    <row r="17" spans="1:4" ht="18" x14ac:dyDescent="0.35">
      <c r="A17" s="3"/>
      <c r="B17" s="3" t="s">
        <v>116</v>
      </c>
      <c r="C17" s="4">
        <v>80</v>
      </c>
      <c r="D17" s="4">
        <v>80</v>
      </c>
    </row>
    <row r="18" spans="1:4" ht="18" x14ac:dyDescent="0.35">
      <c r="A18" s="6" t="s">
        <v>89</v>
      </c>
      <c r="B18" s="6" t="s">
        <v>117</v>
      </c>
      <c r="C18" s="20">
        <f>SUM(C11:C17)/60</f>
        <v>4.5666666666666664</v>
      </c>
      <c r="D18" s="20">
        <f>SUM(D11:D17)/60</f>
        <v>7.666666666666667</v>
      </c>
    </row>
    <row r="19" spans="1:4" ht="18" x14ac:dyDescent="0.35">
      <c r="A19" s="3" t="s">
        <v>46</v>
      </c>
      <c r="B19" s="3" t="s">
        <v>118</v>
      </c>
      <c r="C19" s="4">
        <v>2</v>
      </c>
      <c r="D19" s="4">
        <v>5</v>
      </c>
    </row>
    <row r="20" spans="1:4" ht="18" x14ac:dyDescent="0.35">
      <c r="A20" s="3"/>
      <c r="B20" s="3" t="s">
        <v>47</v>
      </c>
      <c r="C20" s="4">
        <v>55</v>
      </c>
      <c r="D20" s="4">
        <v>115</v>
      </c>
    </row>
    <row r="21" spans="1:4" ht="18" x14ac:dyDescent="0.35">
      <c r="A21" s="3"/>
      <c r="B21" s="3" t="s">
        <v>54</v>
      </c>
      <c r="C21" s="4">
        <v>65</v>
      </c>
      <c r="D21" s="4">
        <v>145</v>
      </c>
    </row>
    <row r="22" spans="1:4" ht="18" x14ac:dyDescent="0.35">
      <c r="A22" s="3"/>
      <c r="B22" s="3" t="s">
        <v>63</v>
      </c>
      <c r="C22" s="4">
        <v>65</v>
      </c>
      <c r="D22" s="4">
        <v>145</v>
      </c>
    </row>
    <row r="23" spans="1:4" ht="18" x14ac:dyDescent="0.35">
      <c r="A23" s="3"/>
      <c r="B23" s="3" t="s">
        <v>72</v>
      </c>
      <c r="C23" s="4">
        <v>40</v>
      </c>
      <c r="D23" s="4">
        <v>70</v>
      </c>
    </row>
    <row r="24" spans="1:4" ht="18" x14ac:dyDescent="0.35">
      <c r="A24" s="3"/>
      <c r="B24" s="3" t="s">
        <v>119</v>
      </c>
      <c r="C24" s="4">
        <v>2</v>
      </c>
      <c r="D24" s="4">
        <v>5</v>
      </c>
    </row>
    <row r="25" spans="1:4" ht="18" x14ac:dyDescent="0.35">
      <c r="A25" s="3" t="s">
        <v>89</v>
      </c>
      <c r="B25" s="3" t="s">
        <v>120</v>
      </c>
      <c r="C25" s="4">
        <v>80</v>
      </c>
      <c r="D25" s="4">
        <v>80</v>
      </c>
    </row>
    <row r="26" spans="1:4" ht="18" x14ac:dyDescent="0.35">
      <c r="A26" s="6" t="s">
        <v>89</v>
      </c>
      <c r="B26" s="6" t="s">
        <v>121</v>
      </c>
      <c r="C26" s="20">
        <f>SUM(C19:C25)/60</f>
        <v>5.15</v>
      </c>
      <c r="D26" s="20">
        <f>SUM(D19:D25)/60</f>
        <v>9.4166666666666661</v>
      </c>
    </row>
    <row r="27" spans="1:4" ht="18" x14ac:dyDescent="0.35">
      <c r="A27" s="3" t="s">
        <v>122</v>
      </c>
      <c r="B27" s="3" t="s">
        <v>123</v>
      </c>
      <c r="C27" s="4">
        <v>2</v>
      </c>
      <c r="D27" s="4">
        <v>5</v>
      </c>
    </row>
    <row r="28" spans="1:4" ht="18" x14ac:dyDescent="0.35">
      <c r="A28" s="21"/>
      <c r="B28" s="3" t="s">
        <v>76</v>
      </c>
      <c r="C28" s="22">
        <v>50</v>
      </c>
      <c r="D28" s="22">
        <v>100</v>
      </c>
    </row>
    <row r="29" spans="1:4" ht="18" x14ac:dyDescent="0.35">
      <c r="A29" s="23"/>
      <c r="B29" s="3" t="s">
        <v>82</v>
      </c>
      <c r="C29" s="24">
        <v>45</v>
      </c>
      <c r="D29" s="24">
        <v>85</v>
      </c>
    </row>
    <row r="30" spans="1:4" ht="18" x14ac:dyDescent="0.35">
      <c r="A30" s="25"/>
      <c r="B30" s="3" t="s">
        <v>124</v>
      </c>
      <c r="C30" s="4">
        <v>2</v>
      </c>
      <c r="D30" s="4">
        <v>5</v>
      </c>
    </row>
    <row r="31" spans="1:4" ht="18" x14ac:dyDescent="0.35">
      <c r="A31" s="23"/>
      <c r="B31" s="3" t="s">
        <v>125</v>
      </c>
      <c r="C31" s="4">
        <v>80</v>
      </c>
      <c r="D31" s="4">
        <v>80</v>
      </c>
    </row>
    <row r="32" spans="1:4" ht="18" x14ac:dyDescent="0.35">
      <c r="A32" s="14"/>
      <c r="B32" s="6" t="s">
        <v>126</v>
      </c>
      <c r="C32" s="17">
        <f>SUM(C27:C31)/60</f>
        <v>2.9833333333333334</v>
      </c>
      <c r="D32" s="17">
        <f>SUM(D27:D31)/60</f>
        <v>4.583333333333333</v>
      </c>
    </row>
    <row r="33" spans="1:4" ht="18" x14ac:dyDescent="0.35">
      <c r="A33" s="14"/>
      <c r="B33" s="14" t="s">
        <v>90</v>
      </c>
      <c r="C33" s="17">
        <f>SUM(C10+C18+C26+C32)</f>
        <v>16.316666666666666</v>
      </c>
      <c r="D33" s="17">
        <f>SUM(D10+D18+D26+D32)</f>
        <v>27.333333333333332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6305-0F5B-4815-87CF-746A0B808884}">
  <dimension ref="A1:E62"/>
  <sheetViews>
    <sheetView topLeftCell="A38" zoomScale="80" zoomScaleNormal="80" workbookViewId="0">
      <selection activeCell="B20" sqref="B20"/>
    </sheetView>
  </sheetViews>
  <sheetFormatPr defaultColWidth="9.140625" defaultRowHeight="15.75" x14ac:dyDescent="0.25"/>
  <cols>
    <col min="1" max="1" width="38.42578125" style="1" bestFit="1" customWidth="1"/>
    <col min="2" max="2" width="49.5703125" style="1" customWidth="1"/>
    <col min="3" max="3" width="37.7109375" style="1" bestFit="1" customWidth="1"/>
    <col min="4" max="4" width="16.7109375" style="2" customWidth="1"/>
    <col min="5" max="5" width="19.85546875" style="2" customWidth="1"/>
    <col min="6" max="16384" width="9.140625" style="1"/>
  </cols>
  <sheetData>
    <row r="1" spans="1:5" ht="21.75" customHeight="1" x14ac:dyDescent="0.35">
      <c r="A1" s="6" t="s">
        <v>0</v>
      </c>
      <c r="B1" s="6" t="s">
        <v>1</v>
      </c>
      <c r="C1" s="6" t="s">
        <v>95</v>
      </c>
      <c r="D1" s="7" t="s">
        <v>87</v>
      </c>
      <c r="E1" s="7" t="s">
        <v>88</v>
      </c>
    </row>
    <row r="2" spans="1:5" ht="18" x14ac:dyDescent="0.35">
      <c r="A2" s="3" t="s">
        <v>2</v>
      </c>
      <c r="B2" s="3"/>
      <c r="C2" s="3" t="s">
        <v>89</v>
      </c>
      <c r="D2" s="4" t="s">
        <v>89</v>
      </c>
      <c r="E2" s="4" t="s">
        <v>89</v>
      </c>
    </row>
    <row r="3" spans="1:5" ht="18" x14ac:dyDescent="0.35">
      <c r="A3" s="3"/>
      <c r="B3" s="8" t="s">
        <v>96</v>
      </c>
      <c r="C3" s="5"/>
      <c r="D3" s="4"/>
      <c r="E3" s="4"/>
    </row>
    <row r="4" spans="1:5" ht="18" x14ac:dyDescent="0.35">
      <c r="A4" s="3" t="s">
        <v>89</v>
      </c>
      <c r="B4" s="3" t="s">
        <v>91</v>
      </c>
      <c r="C4" s="3"/>
      <c r="D4" s="4">
        <v>2</v>
      </c>
      <c r="E4" s="4">
        <v>5</v>
      </c>
    </row>
    <row r="5" spans="1:5" ht="18" x14ac:dyDescent="0.35">
      <c r="A5" s="6" t="s">
        <v>89</v>
      </c>
      <c r="B5" s="6"/>
      <c r="C5" s="6" t="s">
        <v>92</v>
      </c>
      <c r="D5" s="7">
        <v>2</v>
      </c>
      <c r="E5" s="7">
        <v>5</v>
      </c>
    </row>
    <row r="6" spans="1:5" ht="18" x14ac:dyDescent="0.35">
      <c r="A6" s="5"/>
      <c r="B6" s="3" t="s">
        <v>103</v>
      </c>
      <c r="C6" s="5"/>
      <c r="D6" s="4"/>
      <c r="E6" s="4"/>
    </row>
    <row r="7" spans="1:5" ht="18" x14ac:dyDescent="0.35">
      <c r="A7" s="3"/>
      <c r="B7" s="3"/>
      <c r="C7" s="3" t="s">
        <v>97</v>
      </c>
      <c r="D7" s="4">
        <v>5</v>
      </c>
      <c r="E7" s="4">
        <v>5</v>
      </c>
    </row>
    <row r="8" spans="1:5" ht="18" x14ac:dyDescent="0.35">
      <c r="A8" s="3"/>
      <c r="B8" s="3"/>
      <c r="C8" s="3" t="s">
        <v>3</v>
      </c>
      <c r="D8" s="4">
        <v>5</v>
      </c>
      <c r="E8" s="4">
        <v>15</v>
      </c>
    </row>
    <row r="9" spans="1:5" ht="18" x14ac:dyDescent="0.35">
      <c r="A9" s="3"/>
      <c r="B9" s="3"/>
      <c r="C9" s="3" t="s">
        <v>4</v>
      </c>
      <c r="D9" s="4">
        <v>5</v>
      </c>
      <c r="E9" s="4">
        <v>15</v>
      </c>
    </row>
    <row r="10" spans="1:5" ht="18" x14ac:dyDescent="0.35">
      <c r="A10" s="3"/>
      <c r="B10" s="3"/>
      <c r="C10" s="3" t="s">
        <v>5</v>
      </c>
      <c r="D10" s="4">
        <v>5</v>
      </c>
      <c r="E10" s="4">
        <v>15</v>
      </c>
    </row>
    <row r="11" spans="1:5" ht="18" x14ac:dyDescent="0.35">
      <c r="A11" s="3"/>
      <c r="B11" s="3"/>
      <c r="C11" s="3" t="s">
        <v>6</v>
      </c>
      <c r="D11" s="4">
        <v>5</v>
      </c>
      <c r="E11" s="4">
        <v>15</v>
      </c>
    </row>
    <row r="12" spans="1:5" ht="18" x14ac:dyDescent="0.35">
      <c r="A12" s="3"/>
      <c r="B12" s="3"/>
      <c r="C12" s="3" t="s">
        <v>7</v>
      </c>
      <c r="D12" s="4">
        <v>5</v>
      </c>
      <c r="E12" s="4">
        <v>15</v>
      </c>
    </row>
    <row r="13" spans="1:5" ht="18" x14ac:dyDescent="0.35">
      <c r="A13" s="3"/>
      <c r="B13" s="3"/>
      <c r="C13" s="3" t="s">
        <v>98</v>
      </c>
      <c r="D13" s="4">
        <v>10</v>
      </c>
      <c r="E13" s="4">
        <v>10</v>
      </c>
    </row>
    <row r="14" spans="1:5" ht="18" x14ac:dyDescent="0.35">
      <c r="A14" s="3"/>
      <c r="B14" s="3"/>
      <c r="C14" s="3" t="s">
        <v>99</v>
      </c>
      <c r="D14" s="4">
        <v>10</v>
      </c>
      <c r="E14" s="4">
        <v>10</v>
      </c>
    </row>
    <row r="15" spans="1:5" ht="18" x14ac:dyDescent="0.35">
      <c r="A15" s="6"/>
      <c r="B15" s="6"/>
      <c r="C15" s="6" t="s">
        <v>92</v>
      </c>
      <c r="D15" s="7">
        <f>SUM(D7:D14)</f>
        <v>50</v>
      </c>
      <c r="E15" s="7">
        <f>SUM(E7:E14)</f>
        <v>100</v>
      </c>
    </row>
    <row r="16" spans="1:5" ht="18" x14ac:dyDescent="0.35">
      <c r="A16" s="5"/>
      <c r="B16" s="3" t="s">
        <v>104</v>
      </c>
      <c r="C16" s="3"/>
      <c r="D16" s="4"/>
      <c r="E16" s="4"/>
    </row>
    <row r="17" spans="1:5" ht="18" x14ac:dyDescent="0.35">
      <c r="A17" s="3"/>
      <c r="B17" s="3"/>
      <c r="C17" s="3" t="s">
        <v>97</v>
      </c>
      <c r="D17" s="4">
        <v>5</v>
      </c>
      <c r="E17" s="4">
        <v>5</v>
      </c>
    </row>
    <row r="18" spans="1:5" ht="18" x14ac:dyDescent="0.35">
      <c r="A18" s="3"/>
      <c r="B18" s="3"/>
      <c r="C18" s="3" t="s">
        <v>8</v>
      </c>
      <c r="D18" s="4">
        <v>5</v>
      </c>
      <c r="E18" s="4">
        <v>15</v>
      </c>
    </row>
    <row r="19" spans="1:5" ht="18" x14ac:dyDescent="0.35">
      <c r="A19" s="3"/>
      <c r="B19" s="3"/>
      <c r="C19" s="3" t="s">
        <v>9</v>
      </c>
      <c r="D19" s="4">
        <v>5</v>
      </c>
      <c r="E19" s="4">
        <v>15</v>
      </c>
    </row>
    <row r="20" spans="1:5" ht="18" x14ac:dyDescent="0.35">
      <c r="A20" s="3"/>
      <c r="B20" s="3"/>
      <c r="C20" s="3" t="s">
        <v>10</v>
      </c>
      <c r="D20" s="4">
        <v>5</v>
      </c>
      <c r="E20" s="4">
        <v>15</v>
      </c>
    </row>
    <row r="21" spans="1:5" ht="18" x14ac:dyDescent="0.35">
      <c r="A21" s="3"/>
      <c r="B21" s="3"/>
      <c r="C21" s="3" t="s">
        <v>11</v>
      </c>
      <c r="D21" s="4">
        <v>5</v>
      </c>
      <c r="E21" s="4">
        <v>15</v>
      </c>
    </row>
    <row r="22" spans="1:5" ht="18" x14ac:dyDescent="0.35">
      <c r="A22" s="3"/>
      <c r="B22" s="3"/>
      <c r="C22" s="3" t="s">
        <v>98</v>
      </c>
      <c r="D22" s="4">
        <v>10</v>
      </c>
      <c r="E22" s="4">
        <v>10</v>
      </c>
    </row>
    <row r="23" spans="1:5" ht="18" x14ac:dyDescent="0.35">
      <c r="A23" s="3" t="s">
        <v>89</v>
      </c>
      <c r="B23" s="3"/>
      <c r="C23" s="3" t="s">
        <v>99</v>
      </c>
      <c r="D23" s="4">
        <v>10</v>
      </c>
      <c r="E23" s="4">
        <v>10</v>
      </c>
    </row>
    <row r="24" spans="1:5" ht="18" x14ac:dyDescent="0.35">
      <c r="A24" s="6" t="s">
        <v>89</v>
      </c>
      <c r="B24" s="6"/>
      <c r="C24" s="6" t="s">
        <v>92</v>
      </c>
      <c r="D24" s="7">
        <f>SUM(D17:D23)</f>
        <v>45</v>
      </c>
      <c r="E24" s="7">
        <f>SUM(E17:E23)</f>
        <v>85</v>
      </c>
    </row>
    <row r="25" spans="1:5" ht="18" x14ac:dyDescent="0.35">
      <c r="A25" s="5"/>
      <c r="B25" s="3" t="s">
        <v>105</v>
      </c>
      <c r="C25" s="3"/>
      <c r="D25" s="4"/>
      <c r="E25" s="4"/>
    </row>
    <row r="26" spans="1:5" ht="18" x14ac:dyDescent="0.35">
      <c r="A26" s="3"/>
      <c r="B26" s="3"/>
      <c r="C26" s="3" t="s">
        <v>97</v>
      </c>
      <c r="D26" s="4">
        <v>5</v>
      </c>
      <c r="E26" s="4">
        <v>5</v>
      </c>
    </row>
    <row r="27" spans="1:5" ht="18" x14ac:dyDescent="0.35">
      <c r="A27" s="3"/>
      <c r="B27" s="3"/>
      <c r="C27" s="3" t="s">
        <v>12</v>
      </c>
      <c r="D27" s="4">
        <v>5</v>
      </c>
      <c r="E27" s="4">
        <v>15</v>
      </c>
    </row>
    <row r="28" spans="1:5" ht="18" x14ac:dyDescent="0.35">
      <c r="A28" s="3"/>
      <c r="B28" s="3"/>
      <c r="C28" s="3" t="s">
        <v>13</v>
      </c>
      <c r="D28" s="4">
        <v>5</v>
      </c>
      <c r="E28" s="4">
        <v>15</v>
      </c>
    </row>
    <row r="29" spans="1:5" ht="18" x14ac:dyDescent="0.35">
      <c r="A29" s="3"/>
      <c r="B29" s="3"/>
      <c r="C29" s="3" t="s">
        <v>14</v>
      </c>
      <c r="D29" s="4">
        <v>5</v>
      </c>
      <c r="E29" s="4">
        <v>15</v>
      </c>
    </row>
    <row r="30" spans="1:5" ht="18" x14ac:dyDescent="0.35">
      <c r="A30" s="3"/>
      <c r="B30" s="3"/>
      <c r="C30" s="3" t="s">
        <v>15</v>
      </c>
      <c r="D30" s="4">
        <v>5</v>
      </c>
      <c r="E30" s="4">
        <v>15</v>
      </c>
    </row>
    <row r="31" spans="1:5" ht="18" x14ac:dyDescent="0.35">
      <c r="A31" s="3"/>
      <c r="B31" s="3"/>
      <c r="C31" s="3" t="s">
        <v>98</v>
      </c>
      <c r="D31" s="4">
        <v>10</v>
      </c>
      <c r="E31" s="4">
        <v>10</v>
      </c>
    </row>
    <row r="32" spans="1:5" ht="18" x14ac:dyDescent="0.35">
      <c r="A32" s="3" t="s">
        <v>89</v>
      </c>
      <c r="B32" s="3"/>
      <c r="C32" s="3" t="s">
        <v>99</v>
      </c>
      <c r="D32" s="4">
        <v>10</v>
      </c>
      <c r="E32" s="4">
        <v>10</v>
      </c>
    </row>
    <row r="33" spans="1:5" ht="18" x14ac:dyDescent="0.35">
      <c r="A33" s="6" t="s">
        <v>89</v>
      </c>
      <c r="B33" s="11"/>
      <c r="C33" s="6" t="s">
        <v>92</v>
      </c>
      <c r="D33" s="7">
        <f>SUM(D26:D32)</f>
        <v>45</v>
      </c>
      <c r="E33" s="7">
        <f>SUM(E26:E32)</f>
        <v>85</v>
      </c>
    </row>
    <row r="34" spans="1:5" ht="18" x14ac:dyDescent="0.35">
      <c r="A34" s="5"/>
      <c r="B34" s="3" t="s">
        <v>106</v>
      </c>
      <c r="C34" s="3"/>
      <c r="D34" s="4"/>
      <c r="E34" s="4"/>
    </row>
    <row r="35" spans="1:5" ht="18" x14ac:dyDescent="0.35">
      <c r="A35" s="3"/>
      <c r="B35" s="3"/>
      <c r="C35" s="3" t="s">
        <v>97</v>
      </c>
      <c r="D35" s="4">
        <v>5</v>
      </c>
      <c r="E35" s="4">
        <v>5</v>
      </c>
    </row>
    <row r="36" spans="1:5" ht="18" x14ac:dyDescent="0.35">
      <c r="A36" s="3"/>
      <c r="B36" s="3"/>
      <c r="C36" s="3" t="s">
        <v>16</v>
      </c>
      <c r="D36" s="4">
        <v>5</v>
      </c>
      <c r="E36" s="4">
        <v>15</v>
      </c>
    </row>
    <row r="37" spans="1:5" ht="18" x14ac:dyDescent="0.35">
      <c r="A37" s="3"/>
      <c r="B37" s="3"/>
      <c r="C37" s="3" t="s">
        <v>17</v>
      </c>
      <c r="D37" s="4">
        <v>5</v>
      </c>
      <c r="E37" s="4">
        <v>15</v>
      </c>
    </row>
    <row r="38" spans="1:5" ht="18" x14ac:dyDescent="0.35">
      <c r="A38" s="3"/>
      <c r="B38" s="3"/>
      <c r="C38" s="3" t="s">
        <v>18</v>
      </c>
      <c r="D38" s="4">
        <v>5</v>
      </c>
      <c r="E38" s="4">
        <v>15</v>
      </c>
    </row>
    <row r="39" spans="1:5" ht="18" x14ac:dyDescent="0.35">
      <c r="A39" s="3"/>
      <c r="B39" s="3"/>
      <c r="C39" s="3" t="s">
        <v>19</v>
      </c>
      <c r="D39" s="4">
        <v>5</v>
      </c>
      <c r="E39" s="4">
        <v>15</v>
      </c>
    </row>
    <row r="40" spans="1:5" ht="18" x14ac:dyDescent="0.35">
      <c r="A40" s="3"/>
      <c r="B40" s="3"/>
      <c r="C40" s="3" t="s">
        <v>20</v>
      </c>
      <c r="D40" s="4">
        <v>5</v>
      </c>
      <c r="E40" s="4">
        <v>15</v>
      </c>
    </row>
    <row r="41" spans="1:5" ht="18" x14ac:dyDescent="0.35">
      <c r="A41" s="3"/>
      <c r="B41" s="3"/>
      <c r="C41" s="3" t="s">
        <v>21</v>
      </c>
      <c r="D41" s="4">
        <v>5</v>
      </c>
      <c r="E41" s="4">
        <v>15</v>
      </c>
    </row>
    <row r="42" spans="1:5" ht="18" x14ac:dyDescent="0.35">
      <c r="A42" s="3"/>
      <c r="B42" s="3"/>
      <c r="C42" s="3" t="s">
        <v>98</v>
      </c>
      <c r="D42" s="4">
        <v>10</v>
      </c>
      <c r="E42" s="4">
        <v>10</v>
      </c>
    </row>
    <row r="43" spans="1:5" ht="18" x14ac:dyDescent="0.35">
      <c r="A43" s="3" t="s">
        <v>89</v>
      </c>
      <c r="B43" s="3"/>
      <c r="C43" s="3" t="s">
        <v>99</v>
      </c>
      <c r="D43" s="4">
        <v>10</v>
      </c>
      <c r="E43" s="4">
        <v>10</v>
      </c>
    </row>
    <row r="44" spans="1:5" ht="18" x14ac:dyDescent="0.35">
      <c r="A44" s="6" t="s">
        <v>89</v>
      </c>
      <c r="B44" s="6"/>
      <c r="C44" s="6" t="s">
        <v>92</v>
      </c>
      <c r="D44" s="7">
        <f>SUM(D35:D43)</f>
        <v>55</v>
      </c>
      <c r="E44" s="7">
        <f>SUM(E35:E43)</f>
        <v>115</v>
      </c>
    </row>
    <row r="45" spans="1:5" ht="18.75" customHeight="1" x14ac:dyDescent="0.35">
      <c r="A45" s="5"/>
      <c r="B45" s="12" t="s">
        <v>107</v>
      </c>
      <c r="C45" s="3"/>
      <c r="D45" s="4"/>
      <c r="E45" s="4"/>
    </row>
    <row r="46" spans="1:5" ht="18" x14ac:dyDescent="0.35">
      <c r="A46" s="3"/>
      <c r="B46" s="3"/>
      <c r="C46" s="3" t="s">
        <v>97</v>
      </c>
      <c r="D46" s="4">
        <v>5</v>
      </c>
      <c r="E46" s="4">
        <v>5</v>
      </c>
    </row>
    <row r="47" spans="1:5" ht="18" x14ac:dyDescent="0.35">
      <c r="A47" s="3"/>
      <c r="B47" s="3"/>
      <c r="C47" s="3" t="s">
        <v>22</v>
      </c>
      <c r="D47" s="4">
        <v>5</v>
      </c>
      <c r="E47" s="4">
        <v>15</v>
      </c>
    </row>
    <row r="48" spans="1:5" ht="18" x14ac:dyDescent="0.35">
      <c r="A48" s="3"/>
      <c r="B48" s="3"/>
      <c r="C48" s="3" t="s">
        <v>23</v>
      </c>
      <c r="D48" s="4">
        <v>5</v>
      </c>
      <c r="E48" s="4">
        <v>15</v>
      </c>
    </row>
    <row r="49" spans="1:5" ht="18" x14ac:dyDescent="0.35">
      <c r="A49" s="3"/>
      <c r="B49" s="3"/>
      <c r="C49" s="3" t="s">
        <v>24</v>
      </c>
      <c r="D49" s="4">
        <v>5</v>
      </c>
      <c r="E49" s="4">
        <v>15</v>
      </c>
    </row>
    <row r="50" spans="1:5" ht="18" x14ac:dyDescent="0.35">
      <c r="A50" s="3"/>
      <c r="B50" s="3"/>
      <c r="C50" s="3" t="s">
        <v>25</v>
      </c>
      <c r="D50" s="4">
        <v>5</v>
      </c>
      <c r="E50" s="4">
        <v>15</v>
      </c>
    </row>
    <row r="51" spans="1:5" ht="18" x14ac:dyDescent="0.35">
      <c r="A51" s="3"/>
      <c r="B51" s="3"/>
      <c r="C51" s="3" t="s">
        <v>98</v>
      </c>
      <c r="D51" s="4">
        <v>10</v>
      </c>
      <c r="E51" s="4">
        <v>10</v>
      </c>
    </row>
    <row r="52" spans="1:5" ht="18" x14ac:dyDescent="0.35">
      <c r="A52" s="3" t="s">
        <v>89</v>
      </c>
      <c r="B52" s="3" t="s">
        <v>89</v>
      </c>
      <c r="C52" s="3" t="s">
        <v>99</v>
      </c>
      <c r="D52" s="4">
        <v>10</v>
      </c>
      <c r="E52" s="4">
        <v>10</v>
      </c>
    </row>
    <row r="53" spans="1:5" ht="18" x14ac:dyDescent="0.35">
      <c r="A53" s="9" t="s">
        <v>89</v>
      </c>
      <c r="B53" s="9"/>
      <c r="C53" s="9" t="s">
        <v>92</v>
      </c>
      <c r="D53" s="10">
        <f>SUM(D46:D52)</f>
        <v>45</v>
      </c>
      <c r="E53" s="10">
        <f>SUM(E46:E52)</f>
        <v>85</v>
      </c>
    </row>
    <row r="54" spans="1:5" ht="18" x14ac:dyDescent="0.35">
      <c r="A54" s="5"/>
      <c r="B54" s="13" t="s">
        <v>100</v>
      </c>
      <c r="C54" s="3"/>
      <c r="D54" s="4">
        <v>2</v>
      </c>
      <c r="E54" s="4">
        <v>5</v>
      </c>
    </row>
    <row r="55" spans="1:5" ht="18" x14ac:dyDescent="0.35">
      <c r="A55" s="9" t="s">
        <v>89</v>
      </c>
      <c r="B55" s="9"/>
      <c r="C55" s="9" t="s">
        <v>92</v>
      </c>
      <c r="D55" s="10">
        <f>SUM(D54)</f>
        <v>2</v>
      </c>
      <c r="E55" s="10">
        <f>SUM(E54)</f>
        <v>5</v>
      </c>
    </row>
    <row r="56" spans="1:5" ht="18" x14ac:dyDescent="0.35">
      <c r="A56" s="3"/>
      <c r="B56" s="13" t="s">
        <v>101</v>
      </c>
      <c r="C56" s="3" t="s">
        <v>22</v>
      </c>
      <c r="D56" s="4"/>
      <c r="E56" s="4"/>
    </row>
    <row r="57" spans="1:5" ht="18" x14ac:dyDescent="0.35">
      <c r="A57" s="3"/>
      <c r="B57" s="12" t="s">
        <v>102</v>
      </c>
      <c r="C57" s="3" t="s">
        <v>23</v>
      </c>
      <c r="D57" s="4">
        <v>40</v>
      </c>
      <c r="E57" s="4">
        <v>40</v>
      </c>
    </row>
    <row r="58" spans="1:5" ht="18" x14ac:dyDescent="0.35">
      <c r="A58" s="3"/>
      <c r="B58" s="13" t="s">
        <v>108</v>
      </c>
      <c r="C58" s="3" t="s">
        <v>24</v>
      </c>
      <c r="D58" s="4">
        <v>40</v>
      </c>
      <c r="E58" s="4">
        <v>40</v>
      </c>
    </row>
    <row r="59" spans="1:5" ht="18" x14ac:dyDescent="0.35">
      <c r="A59" s="9" t="s">
        <v>89</v>
      </c>
      <c r="B59" s="9"/>
      <c r="C59" s="9" t="s">
        <v>92</v>
      </c>
      <c r="D59" s="10">
        <f>SUM(D57:D58)</f>
        <v>80</v>
      </c>
      <c r="E59" s="10">
        <f>SUM(E57:E58)</f>
        <v>80</v>
      </c>
    </row>
    <row r="60" spans="1:5" ht="18" x14ac:dyDescent="0.35">
      <c r="A60" s="18"/>
      <c r="B60" s="18"/>
      <c r="C60" s="18"/>
      <c r="D60" s="19"/>
      <c r="E60" s="19"/>
    </row>
    <row r="61" spans="1:5" ht="18" x14ac:dyDescent="0.35">
      <c r="A61" s="14" t="s">
        <v>89</v>
      </c>
      <c r="B61" s="15" t="s">
        <v>109</v>
      </c>
      <c r="C61" s="15" t="s">
        <v>93</v>
      </c>
      <c r="D61" s="16">
        <f>SUM(D5+D15+D24+D33+D44+D53+D55+D59)</f>
        <v>324</v>
      </c>
      <c r="E61" s="16">
        <f>SUM(E5+E15+E24+E33+E44+E53+E55+E59)</f>
        <v>560</v>
      </c>
    </row>
    <row r="62" spans="1:5" ht="18" x14ac:dyDescent="0.35">
      <c r="A62" s="14" t="s">
        <v>89</v>
      </c>
      <c r="B62" s="15"/>
      <c r="C62" s="15" t="s">
        <v>94</v>
      </c>
      <c r="D62" s="17">
        <f>SUM(D61)/60</f>
        <v>5.4</v>
      </c>
      <c r="E62" s="17">
        <f>SUM(E61)/60</f>
        <v>9.3333333333333339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27A8D-65A6-4891-9B6B-462B6CFCB3D1}">
  <dimension ref="A1:E53"/>
  <sheetViews>
    <sheetView topLeftCell="A15" zoomScale="80" zoomScaleNormal="80" workbookViewId="0">
      <selection activeCell="A2" sqref="A2:C41"/>
    </sheetView>
  </sheetViews>
  <sheetFormatPr defaultColWidth="9.140625" defaultRowHeight="15.75" x14ac:dyDescent="0.25"/>
  <cols>
    <col min="1" max="1" width="38.42578125" style="1" bestFit="1" customWidth="1"/>
    <col min="2" max="2" width="49.5703125" style="1" customWidth="1"/>
    <col min="3" max="3" width="37.7109375" style="1" bestFit="1" customWidth="1"/>
    <col min="4" max="4" width="16.7109375" style="2" customWidth="1"/>
    <col min="5" max="5" width="19.85546875" style="2" customWidth="1"/>
    <col min="6" max="16384" width="9.140625" style="1"/>
  </cols>
  <sheetData>
    <row r="1" spans="1:5" ht="21.75" customHeight="1" x14ac:dyDescent="0.35">
      <c r="A1" s="6" t="s">
        <v>0</v>
      </c>
      <c r="B1" s="6" t="s">
        <v>1</v>
      </c>
      <c r="C1" s="6" t="s">
        <v>95</v>
      </c>
      <c r="D1" s="7" t="s">
        <v>87</v>
      </c>
      <c r="E1" s="7" t="s">
        <v>88</v>
      </c>
    </row>
    <row r="2" spans="1:5" ht="18" x14ac:dyDescent="0.35">
      <c r="A2" s="3" t="s">
        <v>26</v>
      </c>
      <c r="B2" s="3"/>
      <c r="C2" s="3" t="s">
        <v>89</v>
      </c>
      <c r="D2" s="4" t="s">
        <v>89</v>
      </c>
      <c r="E2" s="4" t="s">
        <v>89</v>
      </c>
    </row>
    <row r="3" spans="1:5" ht="18" x14ac:dyDescent="0.35">
      <c r="A3" s="3"/>
      <c r="B3" s="8" t="s">
        <v>110</v>
      </c>
      <c r="C3" s="5"/>
      <c r="D3" s="4"/>
      <c r="E3" s="4"/>
    </row>
    <row r="4" spans="1:5" ht="18" x14ac:dyDescent="0.35">
      <c r="A4" s="3" t="s">
        <v>89</v>
      </c>
      <c r="B4" s="3" t="s">
        <v>91</v>
      </c>
      <c r="C4" s="3"/>
      <c r="D4" s="4">
        <v>2</v>
      </c>
      <c r="E4" s="4">
        <v>5</v>
      </c>
    </row>
    <row r="5" spans="1:5" ht="18" x14ac:dyDescent="0.35">
      <c r="A5" s="6" t="s">
        <v>89</v>
      </c>
      <c r="B5" s="6"/>
      <c r="C5" s="6" t="s">
        <v>92</v>
      </c>
      <c r="D5" s="7">
        <v>2</v>
      </c>
      <c r="E5" s="7">
        <v>5</v>
      </c>
    </row>
    <row r="6" spans="1:5" ht="18" x14ac:dyDescent="0.35">
      <c r="A6" s="5"/>
      <c r="B6" s="3" t="s">
        <v>111</v>
      </c>
      <c r="C6" s="5"/>
      <c r="D6" s="4"/>
      <c r="E6" s="4"/>
    </row>
    <row r="7" spans="1:5" ht="18" x14ac:dyDescent="0.35">
      <c r="A7" s="3"/>
      <c r="B7" s="3"/>
      <c r="C7" s="3" t="s">
        <v>97</v>
      </c>
      <c r="D7" s="4">
        <v>5</v>
      </c>
      <c r="E7" s="4">
        <v>5</v>
      </c>
    </row>
    <row r="8" spans="1:5" ht="18" x14ac:dyDescent="0.35">
      <c r="A8" s="3"/>
      <c r="B8" s="3"/>
      <c r="C8" s="18" t="s">
        <v>27</v>
      </c>
      <c r="D8" s="4">
        <v>5</v>
      </c>
      <c r="E8" s="4">
        <v>15</v>
      </c>
    </row>
    <row r="9" spans="1:5" ht="18" x14ac:dyDescent="0.35">
      <c r="A9" s="3"/>
      <c r="B9" s="3"/>
      <c r="C9" s="3" t="s">
        <v>28</v>
      </c>
      <c r="D9" s="4">
        <v>5</v>
      </c>
      <c r="E9" s="4">
        <v>15</v>
      </c>
    </row>
    <row r="10" spans="1:5" ht="18" x14ac:dyDescent="0.35">
      <c r="A10" s="3"/>
      <c r="B10" s="3"/>
      <c r="C10" s="18" t="s">
        <v>29</v>
      </c>
      <c r="D10" s="4">
        <v>5</v>
      </c>
      <c r="E10" s="4">
        <v>15</v>
      </c>
    </row>
    <row r="11" spans="1:5" ht="18" x14ac:dyDescent="0.35">
      <c r="A11" s="3"/>
      <c r="B11" s="3"/>
      <c r="C11" s="3" t="s">
        <v>30</v>
      </c>
      <c r="D11" s="4">
        <v>5</v>
      </c>
      <c r="E11" s="4">
        <v>15</v>
      </c>
    </row>
    <row r="12" spans="1:5" ht="18" x14ac:dyDescent="0.35">
      <c r="A12" s="3"/>
      <c r="B12" s="3"/>
      <c r="C12" s="18" t="s">
        <v>31</v>
      </c>
      <c r="D12" s="4">
        <v>5</v>
      </c>
      <c r="E12" s="4">
        <v>15</v>
      </c>
    </row>
    <row r="13" spans="1:5" ht="18" x14ac:dyDescent="0.35">
      <c r="A13" s="3"/>
      <c r="B13" s="3"/>
      <c r="C13" s="3" t="s">
        <v>32</v>
      </c>
      <c r="D13" s="4">
        <v>5</v>
      </c>
      <c r="E13" s="4">
        <v>15</v>
      </c>
    </row>
    <row r="14" spans="1:5" ht="18" x14ac:dyDescent="0.35">
      <c r="A14" s="3"/>
      <c r="B14" s="3"/>
      <c r="C14" s="3" t="s">
        <v>98</v>
      </c>
      <c r="D14" s="4">
        <v>10</v>
      </c>
      <c r="E14" s="4">
        <v>10</v>
      </c>
    </row>
    <row r="15" spans="1:5" ht="18" x14ac:dyDescent="0.35">
      <c r="A15" s="3"/>
      <c r="B15" s="3"/>
      <c r="C15" s="3" t="s">
        <v>99</v>
      </c>
      <c r="D15" s="4">
        <v>10</v>
      </c>
      <c r="E15" s="4">
        <v>10</v>
      </c>
    </row>
    <row r="16" spans="1:5" ht="18" x14ac:dyDescent="0.35">
      <c r="A16" s="6"/>
      <c r="B16" s="6"/>
      <c r="C16" s="6" t="s">
        <v>92</v>
      </c>
      <c r="D16" s="7">
        <f>SUM(D7:D15)</f>
        <v>55</v>
      </c>
      <c r="E16" s="7">
        <f>SUM(E7:E15)</f>
        <v>115</v>
      </c>
    </row>
    <row r="17" spans="1:5" ht="18" x14ac:dyDescent="0.35">
      <c r="A17" s="5"/>
      <c r="B17" s="3" t="s">
        <v>112</v>
      </c>
      <c r="C17" s="3"/>
      <c r="D17" s="4"/>
      <c r="E17" s="4"/>
    </row>
    <row r="18" spans="1:5" ht="18" x14ac:dyDescent="0.35">
      <c r="A18" s="3"/>
      <c r="B18" s="3"/>
      <c r="C18" s="3" t="s">
        <v>97</v>
      </c>
      <c r="D18" s="4">
        <v>5</v>
      </c>
      <c r="E18" s="4">
        <v>5</v>
      </c>
    </row>
    <row r="19" spans="1:5" ht="18" x14ac:dyDescent="0.35">
      <c r="A19" s="3"/>
      <c r="B19" s="3"/>
      <c r="C19" s="3" t="s">
        <v>33</v>
      </c>
      <c r="D19" s="4">
        <v>5</v>
      </c>
      <c r="E19" s="4">
        <v>15</v>
      </c>
    </row>
    <row r="20" spans="1:5" ht="18" x14ac:dyDescent="0.35">
      <c r="A20" s="3"/>
      <c r="B20" s="3"/>
      <c r="C20" s="3" t="s">
        <v>34</v>
      </c>
      <c r="D20" s="4">
        <v>5</v>
      </c>
      <c r="E20" s="4">
        <v>15</v>
      </c>
    </row>
    <row r="21" spans="1:5" ht="18" x14ac:dyDescent="0.35">
      <c r="A21" s="3"/>
      <c r="B21" s="3"/>
      <c r="C21" s="3" t="s">
        <v>35</v>
      </c>
      <c r="D21" s="4">
        <v>5</v>
      </c>
      <c r="E21" s="4">
        <v>15</v>
      </c>
    </row>
    <row r="22" spans="1:5" ht="18" x14ac:dyDescent="0.35">
      <c r="A22" s="3"/>
      <c r="B22" s="3"/>
      <c r="C22" s="3" t="s">
        <v>36</v>
      </c>
      <c r="D22" s="4">
        <v>5</v>
      </c>
      <c r="E22" s="4">
        <v>15</v>
      </c>
    </row>
    <row r="23" spans="1:5" ht="18" x14ac:dyDescent="0.35">
      <c r="A23" s="3"/>
      <c r="B23" s="3"/>
      <c r="C23" s="3" t="s">
        <v>37</v>
      </c>
      <c r="D23" s="4">
        <v>5</v>
      </c>
      <c r="E23" s="4">
        <v>15</v>
      </c>
    </row>
    <row r="24" spans="1:5" ht="18" x14ac:dyDescent="0.35">
      <c r="A24" s="3"/>
      <c r="B24" s="3"/>
      <c r="C24" s="3" t="s">
        <v>98</v>
      </c>
      <c r="D24" s="4">
        <v>10</v>
      </c>
      <c r="E24" s="4">
        <v>10</v>
      </c>
    </row>
    <row r="25" spans="1:5" ht="18" x14ac:dyDescent="0.35">
      <c r="A25" s="3" t="s">
        <v>89</v>
      </c>
      <c r="B25" s="3"/>
      <c r="C25" s="3" t="s">
        <v>99</v>
      </c>
      <c r="D25" s="4">
        <v>10</v>
      </c>
      <c r="E25" s="4">
        <v>10</v>
      </c>
    </row>
    <row r="26" spans="1:5" ht="18" x14ac:dyDescent="0.35">
      <c r="A26" s="6" t="s">
        <v>89</v>
      </c>
      <c r="B26" s="6"/>
      <c r="C26" s="6" t="s">
        <v>92</v>
      </c>
      <c r="D26" s="7">
        <f>SUM(D18:D25)</f>
        <v>50</v>
      </c>
      <c r="E26" s="7">
        <f>SUM(E18:E25)</f>
        <v>100</v>
      </c>
    </row>
    <row r="27" spans="1:5" ht="18" x14ac:dyDescent="0.35">
      <c r="A27" s="5"/>
      <c r="B27" s="3" t="s">
        <v>113</v>
      </c>
      <c r="C27" s="3"/>
      <c r="D27" s="4"/>
      <c r="E27" s="4"/>
    </row>
    <row r="28" spans="1:5" ht="18" x14ac:dyDescent="0.35">
      <c r="A28" s="3"/>
      <c r="B28" s="3"/>
      <c r="C28" s="3" t="s">
        <v>97</v>
      </c>
      <c r="D28" s="4">
        <v>5</v>
      </c>
      <c r="E28" s="4">
        <v>5</v>
      </c>
    </row>
    <row r="29" spans="1:5" ht="18" x14ac:dyDescent="0.35">
      <c r="A29" s="3"/>
      <c r="B29" s="3"/>
      <c r="C29" s="3" t="s">
        <v>38</v>
      </c>
      <c r="D29" s="4">
        <v>5</v>
      </c>
      <c r="E29" s="4">
        <v>15</v>
      </c>
    </row>
    <row r="30" spans="1:5" ht="18" x14ac:dyDescent="0.35">
      <c r="A30" s="3"/>
      <c r="B30" s="3"/>
      <c r="C30" s="3" t="s">
        <v>39</v>
      </c>
      <c r="D30" s="4">
        <v>5</v>
      </c>
      <c r="E30" s="4">
        <v>15</v>
      </c>
    </row>
    <row r="31" spans="1:5" ht="18" x14ac:dyDescent="0.35">
      <c r="A31" s="3"/>
      <c r="B31" s="3"/>
      <c r="C31" s="3" t="s">
        <v>40</v>
      </c>
      <c r="D31" s="4">
        <v>5</v>
      </c>
      <c r="E31" s="4">
        <v>15</v>
      </c>
    </row>
    <row r="32" spans="1:5" ht="18" x14ac:dyDescent="0.35">
      <c r="A32" s="3"/>
      <c r="B32" s="3"/>
      <c r="C32" s="3" t="s">
        <v>41</v>
      </c>
      <c r="D32" s="4">
        <v>5</v>
      </c>
      <c r="E32" s="4">
        <v>15</v>
      </c>
    </row>
    <row r="33" spans="1:5" ht="18" x14ac:dyDescent="0.35">
      <c r="A33" s="3"/>
      <c r="B33" s="3"/>
      <c r="C33" s="3" t="s">
        <v>98</v>
      </c>
      <c r="D33" s="4">
        <v>10</v>
      </c>
      <c r="E33" s="4">
        <v>10</v>
      </c>
    </row>
    <row r="34" spans="1:5" ht="18" x14ac:dyDescent="0.35">
      <c r="A34" s="3" t="s">
        <v>89</v>
      </c>
      <c r="B34" s="3"/>
      <c r="C34" s="3" t="s">
        <v>99</v>
      </c>
      <c r="D34" s="4">
        <v>10</v>
      </c>
      <c r="E34" s="4">
        <v>10</v>
      </c>
    </row>
    <row r="35" spans="1:5" ht="18" x14ac:dyDescent="0.35">
      <c r="A35" s="6" t="s">
        <v>89</v>
      </c>
      <c r="B35" s="11"/>
      <c r="C35" s="6" t="s">
        <v>92</v>
      </c>
      <c r="D35" s="7">
        <f>SUM(D28:D34)</f>
        <v>45</v>
      </c>
      <c r="E35" s="7">
        <f>SUM(E28:E34)</f>
        <v>85</v>
      </c>
    </row>
    <row r="36" spans="1:5" ht="18" x14ac:dyDescent="0.35">
      <c r="A36" s="5"/>
      <c r="B36" s="3" t="s">
        <v>114</v>
      </c>
      <c r="C36" s="3"/>
      <c r="D36" s="4"/>
      <c r="E36" s="4"/>
    </row>
    <row r="37" spans="1:5" ht="18" x14ac:dyDescent="0.35">
      <c r="A37" s="3"/>
      <c r="B37" s="3"/>
      <c r="C37" s="3" t="s">
        <v>97</v>
      </c>
      <c r="D37" s="4">
        <v>5</v>
      </c>
      <c r="E37" s="4">
        <v>5</v>
      </c>
    </row>
    <row r="38" spans="1:5" ht="18" x14ac:dyDescent="0.35">
      <c r="A38" s="3"/>
      <c r="B38" s="3"/>
      <c r="C38" s="3" t="s">
        <v>42</v>
      </c>
      <c r="D38" s="4">
        <v>5</v>
      </c>
      <c r="E38" s="4">
        <v>15</v>
      </c>
    </row>
    <row r="39" spans="1:5" ht="18" x14ac:dyDescent="0.35">
      <c r="A39" s="3"/>
      <c r="B39" s="3"/>
      <c r="C39" s="3" t="s">
        <v>43</v>
      </c>
      <c r="D39" s="4">
        <v>5</v>
      </c>
      <c r="E39" s="4">
        <v>15</v>
      </c>
    </row>
    <row r="40" spans="1:5" ht="18" x14ac:dyDescent="0.35">
      <c r="A40" s="3"/>
      <c r="B40" s="3"/>
      <c r="C40" s="3" t="s">
        <v>44</v>
      </c>
      <c r="D40" s="4">
        <v>5</v>
      </c>
      <c r="E40" s="4">
        <v>15</v>
      </c>
    </row>
    <row r="41" spans="1:5" ht="18" x14ac:dyDescent="0.35">
      <c r="A41" s="3"/>
      <c r="B41" s="3"/>
      <c r="C41" s="3" t="s">
        <v>45</v>
      </c>
      <c r="D41" s="4">
        <v>5</v>
      </c>
      <c r="E41" s="4">
        <v>15</v>
      </c>
    </row>
    <row r="42" spans="1:5" ht="18" x14ac:dyDescent="0.35">
      <c r="A42" s="3"/>
      <c r="B42" s="3"/>
      <c r="C42" s="3" t="s">
        <v>98</v>
      </c>
      <c r="D42" s="4">
        <v>10</v>
      </c>
      <c r="E42" s="4">
        <v>10</v>
      </c>
    </row>
    <row r="43" spans="1:5" ht="18" x14ac:dyDescent="0.35">
      <c r="A43" s="3" t="s">
        <v>89</v>
      </c>
      <c r="B43" s="3"/>
      <c r="C43" s="3" t="s">
        <v>99</v>
      </c>
      <c r="D43" s="4">
        <v>10</v>
      </c>
      <c r="E43" s="4">
        <v>10</v>
      </c>
    </row>
    <row r="44" spans="1:5" ht="18" x14ac:dyDescent="0.35">
      <c r="A44" s="6" t="s">
        <v>89</v>
      </c>
      <c r="B44" s="6"/>
      <c r="C44" s="6" t="s">
        <v>92</v>
      </c>
      <c r="D44" s="7">
        <f>SUM(D37:D43)</f>
        <v>45</v>
      </c>
      <c r="E44" s="7">
        <f>SUM(E37:E43)</f>
        <v>85</v>
      </c>
    </row>
    <row r="45" spans="1:5" ht="18" x14ac:dyDescent="0.35">
      <c r="A45" s="5"/>
      <c r="B45" s="12" t="s">
        <v>115</v>
      </c>
      <c r="C45" s="3"/>
      <c r="D45" s="4">
        <v>2</v>
      </c>
      <c r="E45" s="4">
        <v>5</v>
      </c>
    </row>
    <row r="46" spans="1:5" ht="18" x14ac:dyDescent="0.35">
      <c r="A46" s="9" t="s">
        <v>89</v>
      </c>
      <c r="B46" s="9"/>
      <c r="C46" s="9" t="s">
        <v>92</v>
      </c>
      <c r="D46" s="10">
        <f>SUM(D45)</f>
        <v>2</v>
      </c>
      <c r="E46" s="10">
        <f>SUM(E45)</f>
        <v>5</v>
      </c>
    </row>
    <row r="47" spans="1:5" ht="18" x14ac:dyDescent="0.35">
      <c r="A47" s="3"/>
      <c r="B47" s="12" t="s">
        <v>116</v>
      </c>
      <c r="C47" s="3"/>
      <c r="D47" s="4"/>
      <c r="E47" s="4"/>
    </row>
    <row r="48" spans="1:5" ht="18" x14ac:dyDescent="0.35">
      <c r="A48" s="3"/>
      <c r="B48" s="12" t="s">
        <v>102</v>
      </c>
      <c r="C48" s="3"/>
      <c r="D48" s="4">
        <v>40</v>
      </c>
      <c r="E48" s="4">
        <v>40</v>
      </c>
    </row>
    <row r="49" spans="1:5" ht="18" x14ac:dyDescent="0.35">
      <c r="A49" s="3"/>
      <c r="B49" s="12" t="s">
        <v>108</v>
      </c>
      <c r="C49" s="3"/>
      <c r="D49" s="4">
        <v>40</v>
      </c>
      <c r="E49" s="4">
        <v>40</v>
      </c>
    </row>
    <row r="50" spans="1:5" ht="18" x14ac:dyDescent="0.35">
      <c r="A50" s="9" t="s">
        <v>89</v>
      </c>
      <c r="B50" s="9"/>
      <c r="C50" s="9" t="s">
        <v>92</v>
      </c>
      <c r="D50" s="10">
        <f>SUM(D48:D49)</f>
        <v>80</v>
      </c>
      <c r="E50" s="10">
        <f>SUM(E48:E49)</f>
        <v>80</v>
      </c>
    </row>
    <row r="51" spans="1:5" ht="18" x14ac:dyDescent="0.35">
      <c r="A51" s="18"/>
      <c r="B51" s="18"/>
      <c r="C51" s="18"/>
      <c r="D51" s="19"/>
      <c r="E51" s="19"/>
    </row>
    <row r="52" spans="1:5" ht="18" x14ac:dyDescent="0.35">
      <c r="A52" s="14" t="s">
        <v>89</v>
      </c>
      <c r="B52" s="15" t="s">
        <v>117</v>
      </c>
      <c r="C52" s="15" t="s">
        <v>93</v>
      </c>
      <c r="D52" s="16">
        <f>SUM(D5+D16+D26+D35+D44+D46+D50)</f>
        <v>279</v>
      </c>
      <c r="E52" s="16">
        <f>SUM(E5+E16+E26+E35+E44+E46+E50)</f>
        <v>475</v>
      </c>
    </row>
    <row r="53" spans="1:5" ht="18" x14ac:dyDescent="0.35">
      <c r="A53" s="14" t="s">
        <v>89</v>
      </c>
      <c r="B53" s="15"/>
      <c r="C53" s="15" t="s">
        <v>94</v>
      </c>
      <c r="D53" s="17">
        <f>SUM(D52)/60</f>
        <v>4.6500000000000004</v>
      </c>
      <c r="E53" s="17">
        <f>SUM(E52)/60</f>
        <v>7.916666666666667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CB06F-9857-4FE4-9D16-D6CA8BC89C6C}">
  <dimension ref="A1:E59"/>
  <sheetViews>
    <sheetView topLeftCell="A20" zoomScale="80" zoomScaleNormal="80" workbookViewId="0">
      <selection activeCell="A2" sqref="A2:C47"/>
    </sheetView>
  </sheetViews>
  <sheetFormatPr defaultColWidth="9.140625" defaultRowHeight="15.75" x14ac:dyDescent="0.25"/>
  <cols>
    <col min="1" max="1" width="38.42578125" style="1" bestFit="1" customWidth="1"/>
    <col min="2" max="2" width="49.5703125" style="1" customWidth="1"/>
    <col min="3" max="3" width="37.7109375" style="1" bestFit="1" customWidth="1"/>
    <col min="4" max="4" width="16.7109375" style="2" customWidth="1"/>
    <col min="5" max="5" width="19.85546875" style="2" customWidth="1"/>
    <col min="6" max="16384" width="9.140625" style="1"/>
  </cols>
  <sheetData>
    <row r="1" spans="1:5" ht="21.75" customHeight="1" x14ac:dyDescent="0.35">
      <c r="A1" s="6" t="s">
        <v>0</v>
      </c>
      <c r="B1" s="6" t="s">
        <v>1</v>
      </c>
      <c r="C1" s="6" t="s">
        <v>95</v>
      </c>
      <c r="D1" s="7" t="s">
        <v>87</v>
      </c>
      <c r="E1" s="7" t="s">
        <v>88</v>
      </c>
    </row>
    <row r="2" spans="1:5" ht="18" x14ac:dyDescent="0.35">
      <c r="A2" s="3" t="s">
        <v>46</v>
      </c>
      <c r="B2" s="3"/>
      <c r="C2" s="3" t="s">
        <v>89</v>
      </c>
      <c r="D2" s="4" t="s">
        <v>89</v>
      </c>
      <c r="E2" s="4" t="s">
        <v>89</v>
      </c>
    </row>
    <row r="3" spans="1:5" ht="18" x14ac:dyDescent="0.35">
      <c r="A3" s="3"/>
      <c r="B3" s="8" t="s">
        <v>118</v>
      </c>
      <c r="C3" s="5"/>
      <c r="D3" s="4"/>
      <c r="E3" s="4"/>
    </row>
    <row r="4" spans="1:5" ht="18" x14ac:dyDescent="0.35">
      <c r="A4" s="3" t="s">
        <v>89</v>
      </c>
      <c r="B4" s="3" t="s">
        <v>91</v>
      </c>
      <c r="C4" s="3"/>
      <c r="D4" s="4">
        <v>2</v>
      </c>
      <c r="E4" s="4">
        <v>5</v>
      </c>
    </row>
    <row r="5" spans="1:5" ht="18" x14ac:dyDescent="0.35">
      <c r="A5" s="6" t="s">
        <v>89</v>
      </c>
      <c r="B5" s="6"/>
      <c r="C5" s="6" t="s">
        <v>92</v>
      </c>
      <c r="D5" s="7">
        <v>2</v>
      </c>
      <c r="E5" s="7">
        <v>5</v>
      </c>
    </row>
    <row r="6" spans="1:5" ht="18" x14ac:dyDescent="0.35">
      <c r="A6" s="5"/>
      <c r="B6" s="3" t="s">
        <v>47</v>
      </c>
      <c r="C6" s="5"/>
      <c r="D6" s="4"/>
      <c r="E6" s="4"/>
    </row>
    <row r="7" spans="1:5" ht="18" x14ac:dyDescent="0.35">
      <c r="A7" s="3"/>
      <c r="B7" s="3"/>
      <c r="C7" s="3" t="s">
        <v>97</v>
      </c>
      <c r="D7" s="4">
        <v>5</v>
      </c>
      <c r="E7" s="4">
        <v>5</v>
      </c>
    </row>
    <row r="8" spans="1:5" ht="18" x14ac:dyDescent="0.35">
      <c r="A8" s="3"/>
      <c r="B8" s="3"/>
      <c r="C8" s="3" t="s">
        <v>48</v>
      </c>
      <c r="D8" s="4">
        <v>5</v>
      </c>
      <c r="E8" s="4">
        <v>15</v>
      </c>
    </row>
    <row r="9" spans="1:5" ht="18" x14ac:dyDescent="0.35">
      <c r="A9" s="3"/>
      <c r="B9" s="3"/>
      <c r="C9" s="3" t="s">
        <v>49</v>
      </c>
      <c r="D9" s="4">
        <v>5</v>
      </c>
      <c r="E9" s="4">
        <v>15</v>
      </c>
    </row>
    <row r="10" spans="1:5" ht="18" x14ac:dyDescent="0.35">
      <c r="A10" s="3"/>
      <c r="B10" s="3"/>
      <c r="C10" s="3" t="s">
        <v>50</v>
      </c>
      <c r="D10" s="4">
        <v>5</v>
      </c>
      <c r="E10" s="4">
        <v>15</v>
      </c>
    </row>
    <row r="11" spans="1:5" ht="18" x14ac:dyDescent="0.35">
      <c r="A11" s="3"/>
      <c r="B11" s="3"/>
      <c r="C11" s="3" t="s">
        <v>51</v>
      </c>
      <c r="D11" s="4">
        <v>5</v>
      </c>
      <c r="E11" s="4">
        <v>15</v>
      </c>
    </row>
    <row r="12" spans="1:5" ht="18" x14ac:dyDescent="0.35">
      <c r="A12" s="3"/>
      <c r="B12" s="3"/>
      <c r="C12" s="3" t="s">
        <v>52</v>
      </c>
      <c r="D12" s="4">
        <v>5</v>
      </c>
      <c r="E12" s="4">
        <v>15</v>
      </c>
    </row>
    <row r="13" spans="1:5" ht="18" x14ac:dyDescent="0.35">
      <c r="A13" s="3"/>
      <c r="B13" s="3"/>
      <c r="C13" s="3" t="s">
        <v>53</v>
      </c>
      <c r="D13" s="4">
        <v>5</v>
      </c>
      <c r="E13" s="4">
        <v>15</v>
      </c>
    </row>
    <row r="14" spans="1:5" ht="18" x14ac:dyDescent="0.35">
      <c r="A14" s="3"/>
      <c r="B14" s="3"/>
      <c r="C14" s="3" t="s">
        <v>98</v>
      </c>
      <c r="D14" s="4">
        <v>10</v>
      </c>
      <c r="E14" s="4">
        <v>10</v>
      </c>
    </row>
    <row r="15" spans="1:5" ht="18" x14ac:dyDescent="0.35">
      <c r="A15" s="3"/>
      <c r="B15" s="3"/>
      <c r="C15" s="3" t="s">
        <v>99</v>
      </c>
      <c r="D15" s="4">
        <v>10</v>
      </c>
      <c r="E15" s="4">
        <v>10</v>
      </c>
    </row>
    <row r="16" spans="1:5" ht="18" x14ac:dyDescent="0.35">
      <c r="A16" s="6"/>
      <c r="B16" s="6"/>
      <c r="C16" s="6" t="s">
        <v>92</v>
      </c>
      <c r="D16" s="7">
        <f>SUM(D7:D15)</f>
        <v>55</v>
      </c>
      <c r="E16" s="7">
        <f>SUM(E7:E15)</f>
        <v>115</v>
      </c>
    </row>
    <row r="17" spans="1:5" ht="18" x14ac:dyDescent="0.35">
      <c r="A17" s="5"/>
      <c r="B17" s="3" t="s">
        <v>54</v>
      </c>
      <c r="C17" s="3"/>
      <c r="D17" s="4"/>
      <c r="E17" s="4"/>
    </row>
    <row r="18" spans="1:5" ht="18" x14ac:dyDescent="0.35">
      <c r="A18" s="3"/>
      <c r="B18" s="3"/>
      <c r="C18" s="3" t="s">
        <v>97</v>
      </c>
      <c r="D18" s="4">
        <v>5</v>
      </c>
      <c r="E18" s="4">
        <v>5</v>
      </c>
    </row>
    <row r="19" spans="1:5" ht="18" x14ac:dyDescent="0.35">
      <c r="A19" s="3"/>
      <c r="B19" s="3"/>
      <c r="C19" s="3" t="s">
        <v>55</v>
      </c>
      <c r="D19" s="4">
        <v>5</v>
      </c>
      <c r="E19" s="4">
        <v>15</v>
      </c>
    </row>
    <row r="20" spans="1:5" ht="18" x14ac:dyDescent="0.35">
      <c r="A20" s="3"/>
      <c r="B20" s="3"/>
      <c r="C20" s="3" t="s">
        <v>56</v>
      </c>
      <c r="D20" s="4">
        <v>5</v>
      </c>
      <c r="E20" s="4">
        <v>15</v>
      </c>
    </row>
    <row r="21" spans="1:5" ht="18" x14ac:dyDescent="0.35">
      <c r="A21" s="3"/>
      <c r="B21" s="3"/>
      <c r="C21" s="3" t="s">
        <v>57</v>
      </c>
      <c r="D21" s="4">
        <v>5</v>
      </c>
      <c r="E21" s="4">
        <v>15</v>
      </c>
    </row>
    <row r="22" spans="1:5" ht="18" x14ac:dyDescent="0.35">
      <c r="A22" s="3"/>
      <c r="B22" s="3"/>
      <c r="C22" s="3" t="s">
        <v>58</v>
      </c>
      <c r="D22" s="4">
        <v>5</v>
      </c>
      <c r="E22" s="4">
        <v>15</v>
      </c>
    </row>
    <row r="23" spans="1:5" ht="18" x14ac:dyDescent="0.35">
      <c r="A23" s="3"/>
      <c r="B23" s="3"/>
      <c r="C23" s="3" t="s">
        <v>59</v>
      </c>
      <c r="D23" s="4">
        <v>5</v>
      </c>
      <c r="E23" s="4">
        <v>15</v>
      </c>
    </row>
    <row r="24" spans="1:5" ht="18" x14ac:dyDescent="0.35">
      <c r="A24" s="3"/>
      <c r="B24" s="3"/>
      <c r="C24" s="3" t="s">
        <v>60</v>
      </c>
      <c r="D24" s="4">
        <v>5</v>
      </c>
      <c r="E24" s="4">
        <v>15</v>
      </c>
    </row>
    <row r="25" spans="1:5" ht="18" x14ac:dyDescent="0.35">
      <c r="A25" s="3"/>
      <c r="B25" s="3"/>
      <c r="C25" s="3" t="s">
        <v>61</v>
      </c>
      <c r="D25" s="4">
        <v>5</v>
      </c>
      <c r="E25" s="4">
        <v>15</v>
      </c>
    </row>
    <row r="26" spans="1:5" ht="18" x14ac:dyDescent="0.35">
      <c r="A26" s="3"/>
      <c r="B26" s="3"/>
      <c r="C26" s="3" t="s">
        <v>62</v>
      </c>
      <c r="D26" s="4">
        <v>5</v>
      </c>
      <c r="E26" s="4">
        <v>15</v>
      </c>
    </row>
    <row r="27" spans="1:5" ht="18" x14ac:dyDescent="0.35">
      <c r="A27" s="3"/>
      <c r="B27" s="3"/>
      <c r="C27" s="3" t="s">
        <v>98</v>
      </c>
      <c r="D27" s="4">
        <v>10</v>
      </c>
      <c r="E27" s="4">
        <v>10</v>
      </c>
    </row>
    <row r="28" spans="1:5" ht="18" x14ac:dyDescent="0.35">
      <c r="A28" s="3" t="s">
        <v>89</v>
      </c>
      <c r="B28" s="3"/>
      <c r="C28" s="3" t="s">
        <v>99</v>
      </c>
      <c r="D28" s="4">
        <v>10</v>
      </c>
      <c r="E28" s="4">
        <v>10</v>
      </c>
    </row>
    <row r="29" spans="1:5" ht="18" x14ac:dyDescent="0.35">
      <c r="A29" s="6" t="s">
        <v>89</v>
      </c>
      <c r="B29" s="6"/>
      <c r="C29" s="6" t="s">
        <v>92</v>
      </c>
      <c r="D29" s="7">
        <f>SUM(D18:D28)</f>
        <v>65</v>
      </c>
      <c r="E29" s="7">
        <f>SUM(E18:E28)</f>
        <v>145</v>
      </c>
    </row>
    <row r="30" spans="1:5" ht="18" x14ac:dyDescent="0.35">
      <c r="A30" s="5"/>
      <c r="B30" s="3" t="s">
        <v>63</v>
      </c>
      <c r="C30" s="3"/>
      <c r="D30" s="4"/>
      <c r="E30" s="4"/>
    </row>
    <row r="31" spans="1:5" ht="18" x14ac:dyDescent="0.35">
      <c r="A31" s="3"/>
      <c r="B31" s="3"/>
      <c r="C31" s="3" t="s">
        <v>97</v>
      </c>
      <c r="D31" s="4">
        <v>5</v>
      </c>
      <c r="E31" s="4">
        <v>5</v>
      </c>
    </row>
    <row r="32" spans="1:5" ht="18" x14ac:dyDescent="0.35">
      <c r="A32" s="3"/>
      <c r="B32" s="3"/>
      <c r="C32" s="3" t="s">
        <v>64</v>
      </c>
      <c r="D32" s="4">
        <v>5</v>
      </c>
      <c r="E32" s="4">
        <v>15</v>
      </c>
    </row>
    <row r="33" spans="1:5" ht="18" x14ac:dyDescent="0.35">
      <c r="A33" s="3"/>
      <c r="B33" s="3"/>
      <c r="C33" s="3" t="s">
        <v>65</v>
      </c>
      <c r="D33" s="4">
        <v>5</v>
      </c>
      <c r="E33" s="4">
        <v>15</v>
      </c>
    </row>
    <row r="34" spans="1:5" ht="18" x14ac:dyDescent="0.35">
      <c r="A34" s="3"/>
      <c r="B34" s="3"/>
      <c r="C34" s="3" t="s">
        <v>66</v>
      </c>
      <c r="D34" s="4">
        <v>5</v>
      </c>
      <c r="E34" s="4">
        <v>15</v>
      </c>
    </row>
    <row r="35" spans="1:5" ht="18" x14ac:dyDescent="0.35">
      <c r="A35" s="3"/>
      <c r="B35" s="3"/>
      <c r="C35" s="3" t="s">
        <v>67</v>
      </c>
      <c r="D35" s="4">
        <v>5</v>
      </c>
      <c r="E35" s="4">
        <v>15</v>
      </c>
    </row>
    <row r="36" spans="1:5" ht="18" x14ac:dyDescent="0.35">
      <c r="A36" s="3"/>
      <c r="B36" s="3"/>
      <c r="C36" s="3" t="s">
        <v>68</v>
      </c>
      <c r="D36" s="4">
        <v>5</v>
      </c>
      <c r="E36" s="4">
        <v>15</v>
      </c>
    </row>
    <row r="37" spans="1:5" ht="18" x14ac:dyDescent="0.35">
      <c r="A37" s="3"/>
      <c r="B37" s="3"/>
      <c r="C37" s="3" t="s">
        <v>69</v>
      </c>
      <c r="D37" s="4">
        <v>5</v>
      </c>
      <c r="E37" s="4">
        <v>15</v>
      </c>
    </row>
    <row r="38" spans="1:5" ht="18" x14ac:dyDescent="0.35">
      <c r="A38" s="3"/>
      <c r="B38" s="3"/>
      <c r="C38" s="3" t="s">
        <v>70</v>
      </c>
      <c r="D38" s="4">
        <v>5</v>
      </c>
      <c r="E38" s="4">
        <v>15</v>
      </c>
    </row>
    <row r="39" spans="1:5" ht="18" x14ac:dyDescent="0.35">
      <c r="A39" s="3"/>
      <c r="B39" s="3"/>
      <c r="C39" s="3" t="s">
        <v>71</v>
      </c>
      <c r="D39" s="4">
        <v>5</v>
      </c>
      <c r="E39" s="4">
        <v>15</v>
      </c>
    </row>
    <row r="40" spans="1:5" ht="18" x14ac:dyDescent="0.35">
      <c r="A40" s="3"/>
      <c r="B40" s="3"/>
      <c r="C40" s="3" t="s">
        <v>98</v>
      </c>
      <c r="D40" s="4">
        <v>10</v>
      </c>
      <c r="E40" s="4">
        <v>10</v>
      </c>
    </row>
    <row r="41" spans="1:5" ht="18" x14ac:dyDescent="0.35">
      <c r="A41" s="3" t="s">
        <v>89</v>
      </c>
      <c r="B41" s="3"/>
      <c r="C41" s="3" t="s">
        <v>99</v>
      </c>
      <c r="D41" s="4">
        <v>10</v>
      </c>
      <c r="E41" s="4">
        <v>10</v>
      </c>
    </row>
    <row r="42" spans="1:5" ht="18" x14ac:dyDescent="0.35">
      <c r="A42" s="6" t="s">
        <v>89</v>
      </c>
      <c r="B42" s="11"/>
      <c r="C42" s="6" t="s">
        <v>92</v>
      </c>
      <c r="D42" s="7">
        <f>SUM(D31:D41)</f>
        <v>65</v>
      </c>
      <c r="E42" s="7">
        <f>SUM(E31:E41)</f>
        <v>145</v>
      </c>
    </row>
    <row r="43" spans="1:5" ht="18" x14ac:dyDescent="0.35">
      <c r="A43" s="5"/>
      <c r="B43" s="3" t="s">
        <v>72</v>
      </c>
      <c r="C43" s="3"/>
      <c r="D43" s="4"/>
      <c r="E43" s="4"/>
    </row>
    <row r="44" spans="1:5" ht="18" x14ac:dyDescent="0.35">
      <c r="A44" s="3"/>
      <c r="B44" s="3"/>
      <c r="C44" s="3" t="s">
        <v>97</v>
      </c>
      <c r="D44" s="4">
        <v>5</v>
      </c>
      <c r="E44" s="4">
        <v>5</v>
      </c>
    </row>
    <row r="45" spans="1:5" ht="18" x14ac:dyDescent="0.35">
      <c r="A45" s="3"/>
      <c r="B45" s="3"/>
      <c r="C45" s="3" t="s">
        <v>73</v>
      </c>
      <c r="D45" s="4">
        <v>5</v>
      </c>
      <c r="E45" s="4">
        <v>15</v>
      </c>
    </row>
    <row r="46" spans="1:5" ht="18" x14ac:dyDescent="0.35">
      <c r="A46" s="3"/>
      <c r="B46" s="3"/>
      <c r="C46" s="3" t="s">
        <v>74</v>
      </c>
      <c r="D46" s="4">
        <v>5</v>
      </c>
      <c r="E46" s="4">
        <v>15</v>
      </c>
    </row>
    <row r="47" spans="1:5" ht="18" x14ac:dyDescent="0.35">
      <c r="A47" s="3"/>
      <c r="B47" s="3"/>
      <c r="C47" s="3" t="s">
        <v>75</v>
      </c>
      <c r="D47" s="4">
        <v>5</v>
      </c>
      <c r="E47" s="4">
        <v>15</v>
      </c>
    </row>
    <row r="48" spans="1:5" ht="18" x14ac:dyDescent="0.35">
      <c r="A48" s="3"/>
      <c r="B48" s="3"/>
      <c r="C48" s="3" t="s">
        <v>98</v>
      </c>
      <c r="D48" s="4">
        <v>10</v>
      </c>
      <c r="E48" s="4">
        <v>10</v>
      </c>
    </row>
    <row r="49" spans="1:5" ht="18" x14ac:dyDescent="0.35">
      <c r="A49" s="3" t="s">
        <v>89</v>
      </c>
      <c r="B49" s="3"/>
      <c r="C49" s="3" t="s">
        <v>99</v>
      </c>
      <c r="D49" s="4">
        <v>10</v>
      </c>
      <c r="E49" s="4">
        <v>10</v>
      </c>
    </row>
    <row r="50" spans="1:5" ht="18" x14ac:dyDescent="0.35">
      <c r="A50" s="6" t="s">
        <v>89</v>
      </c>
      <c r="B50" s="6"/>
      <c r="C50" s="6" t="s">
        <v>92</v>
      </c>
      <c r="D50" s="7">
        <f>SUM(D44:D49)</f>
        <v>40</v>
      </c>
      <c r="E50" s="7">
        <f>SUM(E44:E49)</f>
        <v>70</v>
      </c>
    </row>
    <row r="51" spans="1:5" ht="18" x14ac:dyDescent="0.35">
      <c r="A51" s="5"/>
      <c r="B51" s="12" t="s">
        <v>119</v>
      </c>
      <c r="C51" s="3"/>
      <c r="D51" s="4">
        <v>2</v>
      </c>
      <c r="E51" s="4">
        <v>5</v>
      </c>
    </row>
    <row r="52" spans="1:5" ht="18" x14ac:dyDescent="0.35">
      <c r="A52" s="9" t="s">
        <v>89</v>
      </c>
      <c r="B52" s="9"/>
      <c r="C52" s="9" t="s">
        <v>92</v>
      </c>
      <c r="D52" s="10">
        <f>SUM(D51)</f>
        <v>2</v>
      </c>
      <c r="E52" s="10">
        <f>SUM(E51)</f>
        <v>5</v>
      </c>
    </row>
    <row r="53" spans="1:5" ht="18" x14ac:dyDescent="0.35">
      <c r="A53" s="3"/>
      <c r="B53" s="12" t="s">
        <v>120</v>
      </c>
      <c r="C53" s="3"/>
      <c r="D53" s="4"/>
      <c r="E53" s="4"/>
    </row>
    <row r="54" spans="1:5" ht="18" x14ac:dyDescent="0.35">
      <c r="A54" s="3"/>
      <c r="B54" s="12" t="s">
        <v>102</v>
      </c>
      <c r="C54" s="3"/>
      <c r="D54" s="4">
        <v>40</v>
      </c>
      <c r="E54" s="4">
        <v>40</v>
      </c>
    </row>
    <row r="55" spans="1:5" ht="18" x14ac:dyDescent="0.35">
      <c r="A55" s="3"/>
      <c r="B55" s="12" t="s">
        <v>108</v>
      </c>
      <c r="C55" s="3"/>
      <c r="D55" s="4">
        <v>40</v>
      </c>
      <c r="E55" s="4">
        <v>40</v>
      </c>
    </row>
    <row r="56" spans="1:5" ht="18" x14ac:dyDescent="0.35">
      <c r="A56" s="9" t="s">
        <v>89</v>
      </c>
      <c r="B56" s="9"/>
      <c r="C56" s="9" t="s">
        <v>92</v>
      </c>
      <c r="D56" s="10">
        <f>SUM(D54:D55)</f>
        <v>80</v>
      </c>
      <c r="E56" s="10">
        <f>SUM(E54:E55)</f>
        <v>80</v>
      </c>
    </row>
    <row r="57" spans="1:5" ht="18" x14ac:dyDescent="0.35">
      <c r="A57" s="18"/>
      <c r="B57" s="18"/>
      <c r="C57" s="18"/>
      <c r="D57" s="19"/>
      <c r="E57" s="19"/>
    </row>
    <row r="58" spans="1:5" ht="18" x14ac:dyDescent="0.35">
      <c r="A58" s="14" t="s">
        <v>89</v>
      </c>
      <c r="B58" s="15" t="s">
        <v>121</v>
      </c>
      <c r="C58" s="15" t="s">
        <v>93</v>
      </c>
      <c r="D58" s="16">
        <f>SUM(D5+D16+D29+D42+D50+D52+D56)</f>
        <v>309</v>
      </c>
      <c r="E58" s="16">
        <f>SUM(E5+E16+E29+E42+E50+E52+E56)</f>
        <v>565</v>
      </c>
    </row>
    <row r="59" spans="1:5" ht="18" x14ac:dyDescent="0.35">
      <c r="A59" s="14" t="s">
        <v>89</v>
      </c>
      <c r="B59" s="15"/>
      <c r="C59" s="15" t="s">
        <v>94</v>
      </c>
      <c r="D59" s="17">
        <f>SUM(D58)/60</f>
        <v>5.15</v>
      </c>
      <c r="E59" s="17">
        <f>SUM(E58)/60</f>
        <v>9.4166666666666661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1DE2-30DF-42B3-882D-33F670B07C8A}">
  <dimension ref="A1:E33"/>
  <sheetViews>
    <sheetView zoomScale="80" zoomScaleNormal="80" workbookViewId="0">
      <selection activeCell="A2" sqref="A2:C21"/>
    </sheetView>
  </sheetViews>
  <sheetFormatPr defaultColWidth="9.140625" defaultRowHeight="15.75" x14ac:dyDescent="0.25"/>
  <cols>
    <col min="1" max="1" width="38.42578125" style="1" bestFit="1" customWidth="1"/>
    <col min="2" max="2" width="49.5703125" style="1" customWidth="1"/>
    <col min="3" max="3" width="37.7109375" style="1" bestFit="1" customWidth="1"/>
    <col min="4" max="4" width="16.7109375" style="2" customWidth="1"/>
    <col min="5" max="5" width="19.85546875" style="2" customWidth="1"/>
    <col min="6" max="16384" width="9.140625" style="1"/>
  </cols>
  <sheetData>
    <row r="1" spans="1:5" ht="21.75" customHeight="1" x14ac:dyDescent="0.35">
      <c r="A1" s="6" t="s">
        <v>0</v>
      </c>
      <c r="B1" s="6" t="s">
        <v>1</v>
      </c>
      <c r="C1" s="6" t="s">
        <v>95</v>
      </c>
      <c r="D1" s="7" t="s">
        <v>87</v>
      </c>
      <c r="E1" s="7" t="s">
        <v>88</v>
      </c>
    </row>
    <row r="2" spans="1:5" ht="18" x14ac:dyDescent="0.35">
      <c r="A2" s="3" t="s">
        <v>122</v>
      </c>
      <c r="B2" s="3"/>
      <c r="C2" s="3" t="s">
        <v>89</v>
      </c>
      <c r="D2" s="4" t="s">
        <v>89</v>
      </c>
      <c r="E2" s="4" t="s">
        <v>89</v>
      </c>
    </row>
    <row r="3" spans="1:5" ht="18" x14ac:dyDescent="0.35">
      <c r="A3" s="3"/>
      <c r="B3" s="8" t="s">
        <v>123</v>
      </c>
      <c r="C3" s="5"/>
      <c r="D3" s="4"/>
      <c r="E3" s="4"/>
    </row>
    <row r="4" spans="1:5" ht="18" x14ac:dyDescent="0.35">
      <c r="A4" s="3" t="s">
        <v>89</v>
      </c>
      <c r="B4" s="3" t="s">
        <v>91</v>
      </c>
      <c r="C4" s="3"/>
      <c r="D4" s="4">
        <v>2</v>
      </c>
      <c r="E4" s="4">
        <v>5</v>
      </c>
    </row>
    <row r="5" spans="1:5" ht="18" x14ac:dyDescent="0.35">
      <c r="A5" s="6" t="s">
        <v>89</v>
      </c>
      <c r="B5" s="6"/>
      <c r="C5" s="6" t="s">
        <v>92</v>
      </c>
      <c r="D5" s="7">
        <v>2</v>
      </c>
      <c r="E5" s="7">
        <v>5</v>
      </c>
    </row>
    <row r="6" spans="1:5" ht="18" x14ac:dyDescent="0.35">
      <c r="A6" s="5"/>
      <c r="B6" s="3" t="s">
        <v>76</v>
      </c>
      <c r="C6" s="5"/>
      <c r="D6" s="4"/>
      <c r="E6" s="4"/>
    </row>
    <row r="7" spans="1:5" ht="18" x14ac:dyDescent="0.35">
      <c r="A7" s="3"/>
      <c r="B7" s="3"/>
      <c r="C7" s="3" t="s">
        <v>97</v>
      </c>
      <c r="D7" s="4">
        <v>5</v>
      </c>
      <c r="E7" s="4">
        <v>5</v>
      </c>
    </row>
    <row r="8" spans="1:5" ht="18" x14ac:dyDescent="0.35">
      <c r="A8" s="3"/>
      <c r="B8" s="3"/>
      <c r="C8" s="3" t="s">
        <v>77</v>
      </c>
      <c r="D8" s="4">
        <v>5</v>
      </c>
      <c r="E8" s="4">
        <v>15</v>
      </c>
    </row>
    <row r="9" spans="1:5" ht="18" x14ac:dyDescent="0.35">
      <c r="A9" s="3"/>
      <c r="B9" s="3"/>
      <c r="C9" s="3" t="s">
        <v>78</v>
      </c>
      <c r="D9" s="4">
        <v>5</v>
      </c>
      <c r="E9" s="4">
        <v>15</v>
      </c>
    </row>
    <row r="10" spans="1:5" ht="18" x14ac:dyDescent="0.35">
      <c r="A10" s="3"/>
      <c r="B10" s="3"/>
      <c r="C10" s="3" t="s">
        <v>79</v>
      </c>
      <c r="D10" s="4">
        <v>5</v>
      </c>
      <c r="E10" s="4">
        <v>15</v>
      </c>
    </row>
    <row r="11" spans="1:5" ht="18" x14ac:dyDescent="0.35">
      <c r="A11" s="3"/>
      <c r="B11" s="3"/>
      <c r="C11" s="3" t="s">
        <v>80</v>
      </c>
      <c r="D11" s="4">
        <v>5</v>
      </c>
      <c r="E11" s="4">
        <v>15</v>
      </c>
    </row>
    <row r="12" spans="1:5" ht="18" x14ac:dyDescent="0.35">
      <c r="A12" s="3"/>
      <c r="B12" s="3"/>
      <c r="C12" s="3" t="s">
        <v>81</v>
      </c>
      <c r="D12" s="4">
        <v>5</v>
      </c>
      <c r="E12" s="4">
        <v>15</v>
      </c>
    </row>
    <row r="13" spans="1:5" ht="18" x14ac:dyDescent="0.35">
      <c r="A13" s="3"/>
      <c r="B13" s="3"/>
      <c r="C13" s="3" t="s">
        <v>98</v>
      </c>
      <c r="D13" s="4">
        <v>10</v>
      </c>
      <c r="E13" s="4">
        <v>10</v>
      </c>
    </row>
    <row r="14" spans="1:5" ht="18" x14ac:dyDescent="0.35">
      <c r="A14" s="3"/>
      <c r="B14" s="3"/>
      <c r="C14" s="3" t="s">
        <v>99</v>
      </c>
      <c r="D14" s="4">
        <v>10</v>
      </c>
      <c r="E14" s="4">
        <v>10</v>
      </c>
    </row>
    <row r="15" spans="1:5" ht="18" x14ac:dyDescent="0.35">
      <c r="A15" s="6"/>
      <c r="B15" s="6"/>
      <c r="C15" s="6" t="s">
        <v>92</v>
      </c>
      <c r="D15" s="7">
        <f>SUM(D7:D14)</f>
        <v>50</v>
      </c>
      <c r="E15" s="7">
        <f>SUM(E7:E14)</f>
        <v>100</v>
      </c>
    </row>
    <row r="16" spans="1:5" ht="18" x14ac:dyDescent="0.35">
      <c r="A16" s="5"/>
      <c r="B16" s="3" t="s">
        <v>82</v>
      </c>
      <c r="C16" s="3"/>
      <c r="D16" s="4"/>
      <c r="E16" s="4"/>
    </row>
    <row r="17" spans="1:5" ht="18" x14ac:dyDescent="0.35">
      <c r="A17" s="3"/>
      <c r="B17" s="3"/>
      <c r="C17" s="3" t="s">
        <v>97</v>
      </c>
      <c r="D17" s="4">
        <v>5</v>
      </c>
      <c r="E17" s="4">
        <v>5</v>
      </c>
    </row>
    <row r="18" spans="1:5" ht="18" x14ac:dyDescent="0.35">
      <c r="A18" s="3"/>
      <c r="B18" s="3"/>
      <c r="C18" s="3" t="s">
        <v>83</v>
      </c>
      <c r="D18" s="4">
        <v>5</v>
      </c>
      <c r="E18" s="4">
        <v>15</v>
      </c>
    </row>
    <row r="19" spans="1:5" ht="18" x14ac:dyDescent="0.35">
      <c r="A19" s="3"/>
      <c r="B19" s="3"/>
      <c r="C19" s="3" t="s">
        <v>84</v>
      </c>
      <c r="D19" s="4">
        <v>5</v>
      </c>
      <c r="E19" s="4">
        <v>15</v>
      </c>
    </row>
    <row r="20" spans="1:5" ht="18" x14ac:dyDescent="0.35">
      <c r="A20" s="3"/>
      <c r="B20" s="3"/>
      <c r="C20" s="3" t="s">
        <v>85</v>
      </c>
      <c r="D20" s="4">
        <v>5</v>
      </c>
      <c r="E20" s="4">
        <v>15</v>
      </c>
    </row>
    <row r="21" spans="1:5" ht="18" x14ac:dyDescent="0.35">
      <c r="A21" s="3"/>
      <c r="B21" s="3"/>
      <c r="C21" s="3" t="s">
        <v>86</v>
      </c>
      <c r="D21" s="4">
        <v>5</v>
      </c>
      <c r="E21" s="4">
        <v>15</v>
      </c>
    </row>
    <row r="22" spans="1:5" ht="18" x14ac:dyDescent="0.35">
      <c r="A22" s="3"/>
      <c r="B22" s="3"/>
      <c r="C22" s="3" t="s">
        <v>98</v>
      </c>
      <c r="D22" s="4">
        <v>10</v>
      </c>
      <c r="E22" s="4">
        <v>10</v>
      </c>
    </row>
    <row r="23" spans="1:5" ht="18" x14ac:dyDescent="0.35">
      <c r="A23" s="3" t="s">
        <v>89</v>
      </c>
      <c r="B23" s="3"/>
      <c r="C23" s="3" t="s">
        <v>99</v>
      </c>
      <c r="D23" s="4">
        <v>10</v>
      </c>
      <c r="E23" s="4">
        <v>10</v>
      </c>
    </row>
    <row r="24" spans="1:5" ht="18" x14ac:dyDescent="0.35">
      <c r="A24" s="6" t="s">
        <v>89</v>
      </c>
      <c r="B24" s="6"/>
      <c r="C24" s="6" t="s">
        <v>92</v>
      </c>
      <c r="D24" s="7">
        <f>SUM(D17:D23)</f>
        <v>45</v>
      </c>
      <c r="E24" s="7">
        <f>SUM(E17:E23)</f>
        <v>85</v>
      </c>
    </row>
    <row r="25" spans="1:5" ht="18" x14ac:dyDescent="0.35">
      <c r="A25" s="5"/>
      <c r="B25" s="12" t="s">
        <v>124</v>
      </c>
      <c r="C25" s="3"/>
      <c r="D25" s="4">
        <v>2</v>
      </c>
      <c r="E25" s="4">
        <v>5</v>
      </c>
    </row>
    <row r="26" spans="1:5" ht="18" x14ac:dyDescent="0.35">
      <c r="A26" s="9" t="s">
        <v>89</v>
      </c>
      <c r="B26" s="9"/>
      <c r="C26" s="9" t="s">
        <v>92</v>
      </c>
      <c r="D26" s="10">
        <f>SUM(D25)</f>
        <v>2</v>
      </c>
      <c r="E26" s="10">
        <f>SUM(E25)</f>
        <v>5</v>
      </c>
    </row>
    <row r="27" spans="1:5" ht="18" x14ac:dyDescent="0.35">
      <c r="A27" s="3"/>
      <c r="B27" s="12" t="s">
        <v>125</v>
      </c>
      <c r="C27" s="3"/>
      <c r="D27" s="4"/>
      <c r="E27" s="4"/>
    </row>
    <row r="28" spans="1:5" ht="18" x14ac:dyDescent="0.35">
      <c r="A28" s="3"/>
      <c r="B28" s="12" t="s">
        <v>102</v>
      </c>
      <c r="C28" s="3"/>
      <c r="D28" s="4">
        <v>40</v>
      </c>
      <c r="E28" s="4">
        <v>40</v>
      </c>
    </row>
    <row r="29" spans="1:5" ht="18" x14ac:dyDescent="0.35">
      <c r="A29" s="3"/>
      <c r="B29" s="12" t="s">
        <v>108</v>
      </c>
      <c r="C29" s="3"/>
      <c r="D29" s="4">
        <v>40</v>
      </c>
      <c r="E29" s="4">
        <v>40</v>
      </c>
    </row>
    <row r="30" spans="1:5" ht="18" x14ac:dyDescent="0.35">
      <c r="A30" s="9" t="s">
        <v>89</v>
      </c>
      <c r="B30" s="9"/>
      <c r="C30" s="9" t="s">
        <v>92</v>
      </c>
      <c r="D30" s="10">
        <f>SUM(D28:D29)</f>
        <v>80</v>
      </c>
      <c r="E30" s="10">
        <f>SUM(E28:E29)</f>
        <v>80</v>
      </c>
    </row>
    <row r="31" spans="1:5" ht="18" x14ac:dyDescent="0.35">
      <c r="A31" s="18"/>
      <c r="B31" s="18"/>
      <c r="C31" s="18"/>
      <c r="D31" s="19"/>
      <c r="E31" s="19"/>
    </row>
    <row r="32" spans="1:5" ht="18" x14ac:dyDescent="0.35">
      <c r="A32" s="14" t="s">
        <v>89</v>
      </c>
      <c r="B32" s="15" t="s">
        <v>126</v>
      </c>
      <c r="C32" s="15" t="s">
        <v>93</v>
      </c>
      <c r="D32" s="16">
        <f>SUM(D5+D15+D24+D26+D30)</f>
        <v>179</v>
      </c>
      <c r="E32" s="16">
        <f>SUM(E5+E15+E24+E26+E30)</f>
        <v>275</v>
      </c>
    </row>
    <row r="33" spans="1:5" ht="18" x14ac:dyDescent="0.35">
      <c r="A33" s="14" t="s">
        <v>89</v>
      </c>
      <c r="B33" s="15"/>
      <c r="C33" s="15" t="s">
        <v>94</v>
      </c>
      <c r="D33" s="17">
        <f>SUM(D32)/60</f>
        <v>2.9833333333333334</v>
      </c>
      <c r="E33" s="17">
        <f>SUM(E32)/60</f>
        <v>4.583333333333333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F7DCF-480E-455D-9ED6-CD50184CE855}">
  <dimension ref="A1:C77"/>
  <sheetViews>
    <sheetView topLeftCell="A58" workbookViewId="0">
      <selection activeCell="B81" sqref="B81"/>
    </sheetView>
  </sheetViews>
  <sheetFormatPr defaultRowHeight="15" x14ac:dyDescent="0.25"/>
  <cols>
    <col min="1" max="1" width="46.28515625" bestFit="1" customWidth="1"/>
    <col min="2" max="2" width="49.7109375" bestFit="1" customWidth="1"/>
    <col min="3" max="3" width="41.7109375" bestFit="1" customWidth="1"/>
  </cols>
  <sheetData>
    <row r="1" spans="1:3" ht="18" x14ac:dyDescent="0.35">
      <c r="A1" s="26" t="s">
        <v>0</v>
      </c>
      <c r="B1" s="26" t="s">
        <v>127</v>
      </c>
      <c r="C1" s="26" t="s">
        <v>95</v>
      </c>
    </row>
    <row r="2" spans="1:3" ht="18" x14ac:dyDescent="0.35">
      <c r="A2" s="3" t="s">
        <v>2</v>
      </c>
      <c r="B2" s="3" t="s">
        <v>103</v>
      </c>
      <c r="C2" s="3" t="s">
        <v>3</v>
      </c>
    </row>
    <row r="3" spans="1:3" ht="18" x14ac:dyDescent="0.35">
      <c r="A3" s="3" t="s">
        <v>2</v>
      </c>
      <c r="B3" s="3" t="s">
        <v>103</v>
      </c>
      <c r="C3" s="3" t="s">
        <v>4</v>
      </c>
    </row>
    <row r="4" spans="1:3" ht="18" x14ac:dyDescent="0.35">
      <c r="A4" s="3" t="s">
        <v>2</v>
      </c>
      <c r="B4" s="3" t="s">
        <v>103</v>
      </c>
      <c r="C4" s="3" t="s">
        <v>5</v>
      </c>
    </row>
    <row r="5" spans="1:3" ht="18" x14ac:dyDescent="0.35">
      <c r="A5" s="3" t="s">
        <v>2</v>
      </c>
      <c r="B5" s="3" t="s">
        <v>103</v>
      </c>
      <c r="C5" s="3" t="s">
        <v>6</v>
      </c>
    </row>
    <row r="6" spans="1:3" ht="18" x14ac:dyDescent="0.35">
      <c r="A6" s="3" t="s">
        <v>2</v>
      </c>
      <c r="B6" s="3" t="s">
        <v>103</v>
      </c>
      <c r="C6" s="3" t="s">
        <v>7</v>
      </c>
    </row>
    <row r="7" spans="1:3" ht="18" x14ac:dyDescent="0.35">
      <c r="A7" s="3" t="s">
        <v>2</v>
      </c>
      <c r="B7" s="3" t="s">
        <v>104</v>
      </c>
      <c r="C7" s="3" t="s">
        <v>8</v>
      </c>
    </row>
    <row r="8" spans="1:3" ht="18" x14ac:dyDescent="0.35">
      <c r="A8" s="3" t="s">
        <v>2</v>
      </c>
      <c r="B8" s="3" t="s">
        <v>104</v>
      </c>
      <c r="C8" s="3" t="s">
        <v>9</v>
      </c>
    </row>
    <row r="9" spans="1:3" ht="18" x14ac:dyDescent="0.35">
      <c r="A9" s="3" t="s">
        <v>2</v>
      </c>
      <c r="B9" s="3" t="s">
        <v>104</v>
      </c>
      <c r="C9" s="3" t="s">
        <v>10</v>
      </c>
    </row>
    <row r="10" spans="1:3" ht="18" x14ac:dyDescent="0.35">
      <c r="A10" s="3" t="s">
        <v>2</v>
      </c>
      <c r="B10" s="3" t="s">
        <v>104</v>
      </c>
      <c r="C10" s="3" t="s">
        <v>11</v>
      </c>
    </row>
    <row r="11" spans="1:3" ht="18" x14ac:dyDescent="0.35">
      <c r="A11" s="3" t="s">
        <v>2</v>
      </c>
      <c r="B11" s="3" t="s">
        <v>105</v>
      </c>
      <c r="C11" s="3" t="s">
        <v>12</v>
      </c>
    </row>
    <row r="12" spans="1:3" ht="18" x14ac:dyDescent="0.35">
      <c r="A12" s="3" t="s">
        <v>2</v>
      </c>
      <c r="B12" s="3" t="s">
        <v>105</v>
      </c>
      <c r="C12" s="3" t="s">
        <v>13</v>
      </c>
    </row>
    <row r="13" spans="1:3" ht="18" x14ac:dyDescent="0.35">
      <c r="A13" s="3" t="s">
        <v>2</v>
      </c>
      <c r="B13" s="3" t="s">
        <v>105</v>
      </c>
      <c r="C13" s="3" t="s">
        <v>14</v>
      </c>
    </row>
    <row r="14" spans="1:3" ht="18" x14ac:dyDescent="0.35">
      <c r="A14" s="3" t="s">
        <v>2</v>
      </c>
      <c r="B14" s="3" t="s">
        <v>105</v>
      </c>
      <c r="C14" s="3" t="s">
        <v>15</v>
      </c>
    </row>
    <row r="15" spans="1:3" ht="18" x14ac:dyDescent="0.35">
      <c r="A15" s="3" t="s">
        <v>2</v>
      </c>
      <c r="B15" s="3" t="s">
        <v>106</v>
      </c>
      <c r="C15" s="3" t="s">
        <v>16</v>
      </c>
    </row>
    <row r="16" spans="1:3" ht="18" x14ac:dyDescent="0.35">
      <c r="A16" s="3" t="s">
        <v>2</v>
      </c>
      <c r="B16" s="3" t="s">
        <v>106</v>
      </c>
      <c r="C16" s="3" t="s">
        <v>17</v>
      </c>
    </row>
    <row r="17" spans="1:3" ht="18" x14ac:dyDescent="0.35">
      <c r="A17" s="3" t="s">
        <v>2</v>
      </c>
      <c r="B17" s="3" t="s">
        <v>106</v>
      </c>
      <c r="C17" s="3" t="s">
        <v>18</v>
      </c>
    </row>
    <row r="18" spans="1:3" ht="18" x14ac:dyDescent="0.35">
      <c r="A18" s="3" t="s">
        <v>2</v>
      </c>
      <c r="B18" s="3" t="s">
        <v>106</v>
      </c>
      <c r="C18" s="3" t="s">
        <v>19</v>
      </c>
    </row>
    <row r="19" spans="1:3" ht="18" x14ac:dyDescent="0.35">
      <c r="A19" s="3" t="s">
        <v>2</v>
      </c>
      <c r="B19" s="3" t="s">
        <v>106</v>
      </c>
      <c r="C19" s="3" t="s">
        <v>20</v>
      </c>
    </row>
    <row r="20" spans="1:3" ht="18" x14ac:dyDescent="0.35">
      <c r="A20" s="3" t="s">
        <v>2</v>
      </c>
      <c r="B20" s="3" t="s">
        <v>106</v>
      </c>
      <c r="C20" s="3" t="s">
        <v>21</v>
      </c>
    </row>
    <row r="21" spans="1:3" ht="18" x14ac:dyDescent="0.35">
      <c r="A21" s="3" t="s">
        <v>2</v>
      </c>
      <c r="B21" s="3" t="s">
        <v>107</v>
      </c>
      <c r="C21" s="3" t="s">
        <v>22</v>
      </c>
    </row>
    <row r="22" spans="1:3" ht="18" x14ac:dyDescent="0.35">
      <c r="A22" s="3" t="s">
        <v>2</v>
      </c>
      <c r="B22" s="3" t="s">
        <v>107</v>
      </c>
      <c r="C22" s="3" t="s">
        <v>23</v>
      </c>
    </row>
    <row r="23" spans="1:3" ht="18" x14ac:dyDescent="0.35">
      <c r="A23" s="3" t="s">
        <v>2</v>
      </c>
      <c r="B23" s="3" t="s">
        <v>107</v>
      </c>
      <c r="C23" s="3" t="s">
        <v>24</v>
      </c>
    </row>
    <row r="24" spans="1:3" ht="18" x14ac:dyDescent="0.35">
      <c r="A24" s="3" t="s">
        <v>2</v>
      </c>
      <c r="B24" s="3" t="s">
        <v>107</v>
      </c>
      <c r="C24" s="3" t="s">
        <v>25</v>
      </c>
    </row>
    <row r="25" spans="1:3" ht="18" x14ac:dyDescent="0.35">
      <c r="A25" s="3" t="s">
        <v>26</v>
      </c>
      <c r="B25" s="3" t="s">
        <v>111</v>
      </c>
      <c r="C25" s="3" t="s">
        <v>27</v>
      </c>
    </row>
    <row r="26" spans="1:3" ht="18" x14ac:dyDescent="0.35">
      <c r="A26" s="3" t="s">
        <v>26</v>
      </c>
      <c r="B26" s="3" t="s">
        <v>111</v>
      </c>
      <c r="C26" s="3" t="s">
        <v>28</v>
      </c>
    </row>
    <row r="27" spans="1:3" ht="18" x14ac:dyDescent="0.35">
      <c r="A27" s="3" t="s">
        <v>26</v>
      </c>
      <c r="B27" s="3" t="s">
        <v>111</v>
      </c>
      <c r="C27" s="3" t="s">
        <v>29</v>
      </c>
    </row>
    <row r="28" spans="1:3" ht="18" x14ac:dyDescent="0.35">
      <c r="A28" s="3" t="s">
        <v>26</v>
      </c>
      <c r="B28" s="3" t="s">
        <v>111</v>
      </c>
      <c r="C28" s="3" t="s">
        <v>30</v>
      </c>
    </row>
    <row r="29" spans="1:3" ht="18" x14ac:dyDescent="0.35">
      <c r="A29" s="3" t="s">
        <v>26</v>
      </c>
      <c r="B29" s="3" t="s">
        <v>111</v>
      </c>
      <c r="C29" s="3" t="s">
        <v>31</v>
      </c>
    </row>
    <row r="30" spans="1:3" ht="18" x14ac:dyDescent="0.35">
      <c r="A30" s="3" t="s">
        <v>26</v>
      </c>
      <c r="B30" s="3" t="s">
        <v>111</v>
      </c>
      <c r="C30" s="3" t="s">
        <v>32</v>
      </c>
    </row>
    <row r="31" spans="1:3" ht="18" x14ac:dyDescent="0.35">
      <c r="A31" s="3" t="s">
        <v>26</v>
      </c>
      <c r="B31" s="3" t="s">
        <v>112</v>
      </c>
      <c r="C31" s="3" t="s">
        <v>33</v>
      </c>
    </row>
    <row r="32" spans="1:3" ht="18" x14ac:dyDescent="0.35">
      <c r="A32" s="3" t="s">
        <v>26</v>
      </c>
      <c r="B32" s="3" t="s">
        <v>112</v>
      </c>
      <c r="C32" s="3" t="s">
        <v>34</v>
      </c>
    </row>
    <row r="33" spans="1:3" ht="18" x14ac:dyDescent="0.35">
      <c r="A33" s="3" t="s">
        <v>26</v>
      </c>
      <c r="B33" s="3" t="s">
        <v>112</v>
      </c>
      <c r="C33" s="3" t="s">
        <v>35</v>
      </c>
    </row>
    <row r="34" spans="1:3" ht="18" x14ac:dyDescent="0.35">
      <c r="A34" s="3" t="s">
        <v>26</v>
      </c>
      <c r="B34" s="3" t="s">
        <v>112</v>
      </c>
      <c r="C34" s="3" t="s">
        <v>36</v>
      </c>
    </row>
    <row r="35" spans="1:3" ht="18" x14ac:dyDescent="0.35">
      <c r="A35" s="3" t="s">
        <v>26</v>
      </c>
      <c r="B35" s="3" t="s">
        <v>112</v>
      </c>
      <c r="C35" s="3" t="s">
        <v>37</v>
      </c>
    </row>
    <row r="36" spans="1:3" ht="18" x14ac:dyDescent="0.35">
      <c r="A36" s="3" t="s">
        <v>26</v>
      </c>
      <c r="B36" s="3" t="s">
        <v>113</v>
      </c>
      <c r="C36" s="3" t="s">
        <v>38</v>
      </c>
    </row>
    <row r="37" spans="1:3" ht="18" x14ac:dyDescent="0.35">
      <c r="A37" s="3" t="s">
        <v>26</v>
      </c>
      <c r="B37" s="3" t="s">
        <v>113</v>
      </c>
      <c r="C37" s="3" t="s">
        <v>39</v>
      </c>
    </row>
    <row r="38" spans="1:3" ht="18" x14ac:dyDescent="0.35">
      <c r="A38" s="3" t="s">
        <v>26</v>
      </c>
      <c r="B38" s="3" t="s">
        <v>113</v>
      </c>
      <c r="C38" s="3" t="s">
        <v>40</v>
      </c>
    </row>
    <row r="39" spans="1:3" ht="18" x14ac:dyDescent="0.35">
      <c r="A39" s="3" t="s">
        <v>26</v>
      </c>
      <c r="B39" s="3" t="s">
        <v>113</v>
      </c>
      <c r="C39" s="3" t="s">
        <v>41</v>
      </c>
    </row>
    <row r="40" spans="1:3" ht="18" x14ac:dyDescent="0.35">
      <c r="A40" s="3" t="s">
        <v>26</v>
      </c>
      <c r="B40" s="3" t="s">
        <v>114</v>
      </c>
      <c r="C40" s="3" t="s">
        <v>42</v>
      </c>
    </row>
    <row r="41" spans="1:3" ht="18" x14ac:dyDescent="0.35">
      <c r="A41" s="3" t="s">
        <v>26</v>
      </c>
      <c r="B41" s="3" t="s">
        <v>114</v>
      </c>
      <c r="C41" s="3" t="s">
        <v>43</v>
      </c>
    </row>
    <row r="42" spans="1:3" ht="18" x14ac:dyDescent="0.35">
      <c r="A42" s="3" t="s">
        <v>26</v>
      </c>
      <c r="B42" s="3" t="s">
        <v>114</v>
      </c>
      <c r="C42" s="3" t="s">
        <v>44</v>
      </c>
    </row>
    <row r="43" spans="1:3" ht="18" x14ac:dyDescent="0.35">
      <c r="A43" s="3" t="s">
        <v>26</v>
      </c>
      <c r="B43" s="3" t="s">
        <v>114</v>
      </c>
      <c r="C43" s="3" t="s">
        <v>45</v>
      </c>
    </row>
    <row r="44" spans="1:3" ht="18" x14ac:dyDescent="0.35">
      <c r="A44" s="3" t="s">
        <v>46</v>
      </c>
      <c r="B44" s="3" t="s">
        <v>47</v>
      </c>
      <c r="C44" s="3" t="s">
        <v>48</v>
      </c>
    </row>
    <row r="45" spans="1:3" ht="18" x14ac:dyDescent="0.35">
      <c r="A45" s="3" t="s">
        <v>46</v>
      </c>
      <c r="B45" s="3" t="s">
        <v>47</v>
      </c>
      <c r="C45" s="3" t="s">
        <v>49</v>
      </c>
    </row>
    <row r="46" spans="1:3" ht="18" x14ac:dyDescent="0.35">
      <c r="A46" s="3" t="s">
        <v>46</v>
      </c>
      <c r="B46" s="3" t="s">
        <v>47</v>
      </c>
      <c r="C46" s="3" t="s">
        <v>50</v>
      </c>
    </row>
    <row r="47" spans="1:3" ht="18" x14ac:dyDescent="0.35">
      <c r="A47" s="3" t="s">
        <v>46</v>
      </c>
      <c r="B47" s="3" t="s">
        <v>47</v>
      </c>
      <c r="C47" s="3" t="s">
        <v>51</v>
      </c>
    </row>
    <row r="48" spans="1:3" ht="18" x14ac:dyDescent="0.35">
      <c r="A48" s="3" t="s">
        <v>46</v>
      </c>
      <c r="B48" s="3" t="s">
        <v>47</v>
      </c>
      <c r="C48" s="3" t="s">
        <v>52</v>
      </c>
    </row>
    <row r="49" spans="1:3" ht="18" x14ac:dyDescent="0.35">
      <c r="A49" s="3" t="s">
        <v>46</v>
      </c>
      <c r="B49" s="3" t="s">
        <v>47</v>
      </c>
      <c r="C49" s="3" t="s">
        <v>53</v>
      </c>
    </row>
    <row r="50" spans="1:3" ht="18" x14ac:dyDescent="0.35">
      <c r="A50" s="3" t="s">
        <v>46</v>
      </c>
      <c r="B50" s="3" t="s">
        <v>54</v>
      </c>
      <c r="C50" s="3" t="s">
        <v>55</v>
      </c>
    </row>
    <row r="51" spans="1:3" ht="18" x14ac:dyDescent="0.35">
      <c r="A51" s="3" t="s">
        <v>46</v>
      </c>
      <c r="B51" s="3" t="s">
        <v>54</v>
      </c>
      <c r="C51" s="3" t="s">
        <v>56</v>
      </c>
    </row>
    <row r="52" spans="1:3" ht="18" x14ac:dyDescent="0.35">
      <c r="A52" s="3" t="s">
        <v>46</v>
      </c>
      <c r="B52" s="3" t="s">
        <v>54</v>
      </c>
      <c r="C52" s="3" t="s">
        <v>57</v>
      </c>
    </row>
    <row r="53" spans="1:3" ht="18" x14ac:dyDescent="0.35">
      <c r="A53" s="3" t="s">
        <v>46</v>
      </c>
      <c r="B53" s="3" t="s">
        <v>54</v>
      </c>
      <c r="C53" s="3" t="s">
        <v>58</v>
      </c>
    </row>
    <row r="54" spans="1:3" ht="18" x14ac:dyDescent="0.35">
      <c r="A54" s="3" t="s">
        <v>46</v>
      </c>
      <c r="B54" s="3" t="s">
        <v>54</v>
      </c>
      <c r="C54" s="3" t="s">
        <v>59</v>
      </c>
    </row>
    <row r="55" spans="1:3" ht="18" x14ac:dyDescent="0.35">
      <c r="A55" s="3" t="s">
        <v>46</v>
      </c>
      <c r="B55" s="3" t="s">
        <v>54</v>
      </c>
      <c r="C55" s="3" t="s">
        <v>60</v>
      </c>
    </row>
    <row r="56" spans="1:3" ht="18" x14ac:dyDescent="0.35">
      <c r="A56" s="3" t="s">
        <v>46</v>
      </c>
      <c r="B56" s="3" t="s">
        <v>54</v>
      </c>
      <c r="C56" s="3" t="s">
        <v>61</v>
      </c>
    </row>
    <row r="57" spans="1:3" ht="18" x14ac:dyDescent="0.35">
      <c r="A57" s="3" t="s">
        <v>46</v>
      </c>
      <c r="B57" s="3" t="s">
        <v>54</v>
      </c>
      <c r="C57" s="3" t="s">
        <v>62</v>
      </c>
    </row>
    <row r="58" spans="1:3" ht="18" x14ac:dyDescent="0.35">
      <c r="A58" s="3" t="s">
        <v>46</v>
      </c>
      <c r="B58" s="3" t="s">
        <v>63</v>
      </c>
      <c r="C58" s="3" t="s">
        <v>64</v>
      </c>
    </row>
    <row r="59" spans="1:3" ht="18" x14ac:dyDescent="0.35">
      <c r="A59" s="3" t="s">
        <v>46</v>
      </c>
      <c r="B59" s="3" t="s">
        <v>63</v>
      </c>
      <c r="C59" s="3" t="s">
        <v>65</v>
      </c>
    </row>
    <row r="60" spans="1:3" ht="18" x14ac:dyDescent="0.35">
      <c r="A60" s="3" t="s">
        <v>46</v>
      </c>
      <c r="B60" s="3" t="s">
        <v>63</v>
      </c>
      <c r="C60" s="3" t="s">
        <v>66</v>
      </c>
    </row>
    <row r="61" spans="1:3" ht="18" x14ac:dyDescent="0.35">
      <c r="A61" s="3" t="s">
        <v>46</v>
      </c>
      <c r="B61" s="3" t="s">
        <v>63</v>
      </c>
      <c r="C61" s="3" t="s">
        <v>67</v>
      </c>
    </row>
    <row r="62" spans="1:3" ht="18" x14ac:dyDescent="0.35">
      <c r="A62" s="3" t="s">
        <v>46</v>
      </c>
      <c r="B62" s="3" t="s">
        <v>63</v>
      </c>
      <c r="C62" s="3" t="s">
        <v>68</v>
      </c>
    </row>
    <row r="63" spans="1:3" ht="18" x14ac:dyDescent="0.35">
      <c r="A63" s="3" t="s">
        <v>46</v>
      </c>
      <c r="B63" s="3" t="s">
        <v>63</v>
      </c>
      <c r="C63" s="3" t="s">
        <v>69</v>
      </c>
    </row>
    <row r="64" spans="1:3" ht="18" x14ac:dyDescent="0.35">
      <c r="A64" s="3" t="s">
        <v>46</v>
      </c>
      <c r="B64" s="3" t="s">
        <v>63</v>
      </c>
      <c r="C64" s="3" t="s">
        <v>70</v>
      </c>
    </row>
    <row r="65" spans="1:3" ht="18" x14ac:dyDescent="0.35">
      <c r="A65" s="3" t="s">
        <v>46</v>
      </c>
      <c r="B65" s="3" t="s">
        <v>63</v>
      </c>
      <c r="C65" s="3" t="s">
        <v>71</v>
      </c>
    </row>
    <row r="66" spans="1:3" ht="18" x14ac:dyDescent="0.35">
      <c r="A66" s="3" t="s">
        <v>46</v>
      </c>
      <c r="B66" s="3" t="s">
        <v>72</v>
      </c>
      <c r="C66" s="3" t="s">
        <v>73</v>
      </c>
    </row>
    <row r="67" spans="1:3" ht="18" x14ac:dyDescent="0.35">
      <c r="A67" s="3" t="s">
        <v>46</v>
      </c>
      <c r="B67" s="3" t="s">
        <v>72</v>
      </c>
      <c r="C67" s="3" t="s">
        <v>74</v>
      </c>
    </row>
    <row r="68" spans="1:3" ht="18" x14ac:dyDescent="0.35">
      <c r="A68" s="3" t="s">
        <v>46</v>
      </c>
      <c r="B68" s="3" t="s">
        <v>72</v>
      </c>
      <c r="C68" s="3" t="s">
        <v>75</v>
      </c>
    </row>
    <row r="69" spans="1:3" ht="18" x14ac:dyDescent="0.35">
      <c r="A69" s="3" t="s">
        <v>122</v>
      </c>
      <c r="B69" s="3" t="s">
        <v>76</v>
      </c>
      <c r="C69" s="3" t="s">
        <v>77</v>
      </c>
    </row>
    <row r="70" spans="1:3" ht="18" x14ac:dyDescent="0.35">
      <c r="A70" s="3" t="s">
        <v>122</v>
      </c>
      <c r="B70" s="3" t="s">
        <v>76</v>
      </c>
      <c r="C70" s="3" t="s">
        <v>78</v>
      </c>
    </row>
    <row r="71" spans="1:3" ht="18" x14ac:dyDescent="0.35">
      <c r="A71" s="3" t="s">
        <v>122</v>
      </c>
      <c r="B71" s="3" t="s">
        <v>76</v>
      </c>
      <c r="C71" s="3" t="s">
        <v>79</v>
      </c>
    </row>
    <row r="72" spans="1:3" ht="18" x14ac:dyDescent="0.35">
      <c r="A72" s="3" t="s">
        <v>122</v>
      </c>
      <c r="B72" s="3" t="s">
        <v>76</v>
      </c>
      <c r="C72" s="3" t="s">
        <v>80</v>
      </c>
    </row>
    <row r="73" spans="1:3" ht="18" x14ac:dyDescent="0.35">
      <c r="A73" s="3" t="s">
        <v>122</v>
      </c>
      <c r="B73" s="3" t="s">
        <v>76</v>
      </c>
      <c r="C73" s="3" t="s">
        <v>81</v>
      </c>
    </row>
    <row r="74" spans="1:3" ht="18" x14ac:dyDescent="0.35">
      <c r="A74" s="3" t="s">
        <v>122</v>
      </c>
      <c r="B74" s="3" t="s">
        <v>82</v>
      </c>
      <c r="C74" s="3" t="s">
        <v>83</v>
      </c>
    </row>
    <row r="75" spans="1:3" ht="18" x14ac:dyDescent="0.35">
      <c r="A75" s="3" t="s">
        <v>122</v>
      </c>
      <c r="B75" s="3" t="s">
        <v>82</v>
      </c>
      <c r="C75" s="3" t="s">
        <v>84</v>
      </c>
    </row>
    <row r="76" spans="1:3" ht="18" x14ac:dyDescent="0.35">
      <c r="A76" s="3" t="s">
        <v>122</v>
      </c>
      <c r="B76" s="3" t="s">
        <v>82</v>
      </c>
      <c r="C76" s="3" t="s">
        <v>85</v>
      </c>
    </row>
    <row r="77" spans="1:3" ht="18" x14ac:dyDescent="0.35">
      <c r="A77" s="3" t="s">
        <v>122</v>
      </c>
      <c r="B77" s="3" t="s">
        <v>82</v>
      </c>
      <c r="C77" s="3" t="s">
        <v>86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2c756c-a197-4c7e-ae77-2497a3907c73">
      <Terms xmlns="http://schemas.microsoft.com/office/infopath/2007/PartnerControls"/>
    </lcf76f155ced4ddcb4097134ff3c332f>
    <SharedWithUsers xmlns="93604042-2377-4ba3-849b-f2c7210cf003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990A306B4754498CA5A2AF8158FC7A" ma:contentTypeVersion="13" ma:contentTypeDescription="Create a new document." ma:contentTypeScope="" ma:versionID="14a17c6561ebb47041367067dbb74e5a">
  <xsd:schema xmlns:xsd="http://www.w3.org/2001/XMLSchema" xmlns:xs="http://www.w3.org/2001/XMLSchema" xmlns:p="http://schemas.microsoft.com/office/2006/metadata/properties" xmlns:ns2="6c2c756c-a197-4c7e-ae77-2497a3907c73" xmlns:ns3="93604042-2377-4ba3-849b-f2c7210cf003" targetNamespace="http://schemas.microsoft.com/office/2006/metadata/properties" ma:root="true" ma:fieldsID="0604dbef86d664a9f7489b4c62d89f2d" ns2:_="" ns3:_="">
    <xsd:import namespace="6c2c756c-a197-4c7e-ae77-2497a3907c73"/>
    <xsd:import namespace="93604042-2377-4ba3-849b-f2c7210cf0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c756c-a197-4c7e-ae77-2497a3907c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974f3a7-08b8-42a2-9f54-29add591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04042-2377-4ba3-849b-f2c7210cf00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5BCC3C-7839-4809-8429-DD2F975152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77FB85-7534-41F5-8823-11FFC427EB45}">
  <ds:schemaRefs>
    <ds:schemaRef ds:uri="http://purl.org/dc/dcmitype/"/>
    <ds:schemaRef ds:uri="7beca684-481b-4408-84cb-c5f70258d567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afbec70f-4163-41b7-8591-1a9eaac3b29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F3B3223-B604-4A00-894C-FA65982E54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Course Summary</vt:lpstr>
      <vt:lpstr>Unit 1</vt:lpstr>
      <vt:lpstr>Unit 2</vt:lpstr>
      <vt:lpstr>Unit 3</vt:lpstr>
      <vt:lpstr>Unit 4</vt:lpstr>
      <vt:lpstr>Course Mapping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Daniel</dc:creator>
  <cp:keywords/>
  <dc:description/>
  <cp:lastModifiedBy>Lisa Hennessey</cp:lastModifiedBy>
  <cp:revision/>
  <dcterms:created xsi:type="dcterms:W3CDTF">2023-08-17T08:59:45Z</dcterms:created>
  <dcterms:modified xsi:type="dcterms:W3CDTF">2025-12-03T23:08:05Z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0x010100DC990A306B4754498CA5A2AF8158FC7A</vt:lpwstr>
  </property>
  <property fmtid="{D5CDD505-2E9C-101B-9397-08002B2CF9AE}" pid="3" name="MediaServiceImageTags">
    <vt:lpwstr/>
  </property>
  <property fmtid="{D5CDD505-2E9C-101B-9397-08002B2CF9AE}" pid="4" name="Order">
    <vt:r8>1369200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