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ilearning.sharepoint.com/sites/Courseware604-01Google/Shared Documents/01 Google/Sheets/Certiport/DTP and eBooks/Google Sheets SAMPLES/"/>
    </mc:Choice>
  </mc:AlternateContent>
  <xr:revisionPtr revIDLastSave="231" documentId="8_{716BA29D-9DCD-4859-BB2D-2A8CBE29429E}" xr6:coauthVersionLast="47" xr6:coauthVersionMax="47" xr10:uidLastSave="{C851EE34-31EF-4CC6-8D39-895811F69760}"/>
  <bookViews>
    <workbookView xWindow="-105" yWindow="0" windowWidth="14610" windowHeight="15585" xr2:uid="{00000000-000D-0000-FFFF-FFFF00000000}"/>
  </bookViews>
  <sheets>
    <sheet name="Course Summary" sheetId="53" r:id="rId1"/>
    <sheet name="Unit 1" sheetId="47" r:id="rId2"/>
    <sheet name="Unit 2" sheetId="48" r:id="rId3"/>
    <sheet name="Unit 3" sheetId="49" r:id="rId4"/>
    <sheet name="Unit 4" sheetId="50" r:id="rId5"/>
    <sheet name="Unit 5" sheetId="51" r:id="rId6"/>
    <sheet name="Unit 6" sheetId="52" r:id="rId7"/>
    <sheet name="Certification Mapping" sheetId="5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53" l="1"/>
  <c r="C51" i="53"/>
  <c r="D43" i="53"/>
  <c r="C43" i="53"/>
  <c r="D35" i="53"/>
  <c r="C35" i="53"/>
  <c r="D27" i="53"/>
  <c r="C27" i="53"/>
  <c r="D19" i="53"/>
  <c r="C19" i="53"/>
  <c r="D10" i="53"/>
  <c r="C10" i="53"/>
  <c r="C52" i="53" l="1"/>
  <c r="D52" i="53"/>
  <c r="E45" i="52"/>
  <c r="D45" i="52"/>
  <c r="E43" i="52"/>
  <c r="D43" i="52"/>
  <c r="E39" i="52"/>
  <c r="D39" i="52"/>
  <c r="E37" i="52"/>
  <c r="D37" i="52"/>
  <c r="E29" i="52"/>
  <c r="D29" i="52"/>
  <c r="E16" i="52"/>
  <c r="D16" i="52"/>
  <c r="E46" i="51"/>
  <c r="D46" i="51"/>
  <c r="E44" i="51"/>
  <c r="D44" i="51"/>
  <c r="E40" i="51"/>
  <c r="D40" i="51"/>
  <c r="E38" i="51"/>
  <c r="D38" i="51"/>
  <c r="E28" i="51"/>
  <c r="D28" i="51"/>
  <c r="E15" i="51"/>
  <c r="D15" i="51"/>
  <c r="E54" i="50"/>
  <c r="D54" i="50"/>
  <c r="E53" i="50"/>
  <c r="E45" i="50"/>
  <c r="D45" i="50"/>
  <c r="D53" i="50"/>
  <c r="E46" i="52" l="1"/>
  <c r="D46" i="52"/>
  <c r="D47" i="51"/>
  <c r="E47" i="51"/>
  <c r="E51" i="50"/>
  <c r="D51" i="50"/>
  <c r="E47" i="50"/>
  <c r="D47" i="50"/>
  <c r="E35" i="50"/>
  <c r="D35" i="50"/>
  <c r="E16" i="50"/>
  <c r="D16" i="50"/>
  <c r="E63" i="49"/>
  <c r="D63" i="49"/>
  <c r="E59" i="49"/>
  <c r="D59" i="49"/>
  <c r="E57" i="49"/>
  <c r="D57" i="49"/>
  <c r="E41" i="49"/>
  <c r="D41" i="49"/>
  <c r="E21" i="49"/>
  <c r="D21" i="49"/>
  <c r="E59" i="48"/>
  <c r="D59" i="48"/>
  <c r="E55" i="48"/>
  <c r="D55" i="48"/>
  <c r="E53" i="48"/>
  <c r="D53" i="48"/>
  <c r="E40" i="48"/>
  <c r="D40" i="48"/>
  <c r="E31" i="48"/>
  <c r="D31" i="48"/>
  <c r="E19" i="48"/>
  <c r="E61" i="48" s="1"/>
  <c r="E62" i="48" s="1"/>
  <c r="D19" i="48"/>
  <c r="E59" i="47"/>
  <c r="D59" i="47"/>
  <c r="E55" i="47"/>
  <c r="D55" i="47"/>
  <c r="E53" i="47"/>
  <c r="D53" i="47"/>
  <c r="E40" i="47"/>
  <c r="D40" i="47"/>
  <c r="E27" i="47"/>
  <c r="D27" i="47"/>
  <c r="E17" i="47"/>
  <c r="D17" i="47"/>
  <c r="E65" i="49" l="1"/>
  <c r="D65" i="49"/>
  <c r="E66" i="49"/>
  <c r="D66" i="49"/>
  <c r="D61" i="48"/>
  <c r="D62" i="48" s="1"/>
  <c r="D61" i="47"/>
  <c r="D62" i="47" s="1"/>
  <c r="E61" i="47"/>
  <c r="E62" i="47" s="1"/>
</calcChain>
</file>

<file path=xl/sharedStrings.xml><?xml version="1.0" encoding="utf-8"?>
<sst xmlns="http://schemas.openxmlformats.org/spreadsheetml/2006/main" count="998" uniqueCount="222">
  <si>
    <t>Unit</t>
  </si>
  <si>
    <t>Lesson</t>
  </si>
  <si>
    <t>Lesson Topic</t>
  </si>
  <si>
    <t>Self Study</t>
  </si>
  <si>
    <t>Instructor Led</t>
  </si>
  <si>
    <t>Unit 1: Getting Started with Google Sheets</t>
  </si>
  <si>
    <t> </t>
  </si>
  <si>
    <t>Unit 1: Overview</t>
  </si>
  <si>
    <t>Overview</t>
  </si>
  <si>
    <t xml:space="preserve">Total Time </t>
  </si>
  <si>
    <t>Lesson 1: Sheets Interface</t>
  </si>
  <si>
    <t>Lesson Objectives and Key Terms</t>
  </si>
  <si>
    <t>Sheets Window</t>
  </si>
  <si>
    <t>Customize the Workspace</t>
  </si>
  <si>
    <t>Toolbar</t>
  </si>
  <si>
    <t>Create a Spreadsheet</t>
  </si>
  <si>
    <t>Open a Spreadsheet</t>
  </si>
  <si>
    <t>Make Available Offline</t>
  </si>
  <si>
    <t>Import Files</t>
  </si>
  <si>
    <t>Practice Exercise</t>
  </si>
  <si>
    <t>Practice Questions</t>
  </si>
  <si>
    <t>Lesson 2: Manage Files</t>
  </si>
  <si>
    <t>Version History</t>
  </si>
  <si>
    <t>Edit History</t>
  </si>
  <si>
    <t>Share Workbooks</t>
  </si>
  <si>
    <t>Define Print Area</t>
  </si>
  <si>
    <t>Print</t>
  </si>
  <si>
    <t>Lesson 3: Customize Worksheets</t>
  </si>
  <si>
    <t>Zoom</t>
  </si>
  <si>
    <t>Freeze Titles</t>
  </si>
  <si>
    <t>Customize Sheets</t>
  </si>
  <si>
    <t>Sheet Color</t>
  </si>
  <si>
    <t>Rename a Worksheet</t>
  </si>
  <si>
    <t>Move and Duplicate a Worksheet</t>
  </si>
  <si>
    <t>Hide and Show Worksheets</t>
  </si>
  <si>
    <t>Edit Multiple Worksheets</t>
  </si>
  <si>
    <t>Lesson 4: Worksheet Structure</t>
  </si>
  <si>
    <t>Insert Cells, Rows and Columns</t>
  </si>
  <si>
    <t>Delete Cells, Rows and Columns</t>
  </si>
  <si>
    <t>Hide and Show Rows and Columns</t>
  </si>
  <si>
    <t>Select a Row or Column</t>
  </si>
  <si>
    <t xml:space="preserve">Row Height </t>
  </si>
  <si>
    <t>Column Width</t>
  </si>
  <si>
    <t>Merge and Unmerge Cells</t>
  </si>
  <si>
    <t>Identify Row and Column Names</t>
  </si>
  <si>
    <t>Unit 1: Summary</t>
  </si>
  <si>
    <t>Unit 1: Assessments</t>
  </si>
  <si>
    <t>Create Project</t>
  </si>
  <si>
    <t xml:space="preserve">Objective Assessment </t>
  </si>
  <si>
    <t>Total Time to Complete Unit 1</t>
  </si>
  <si>
    <t>Minutes</t>
  </si>
  <si>
    <t>Hours</t>
  </si>
  <si>
    <t>Unit 2: Work with Data in Google Sheets</t>
  </si>
  <si>
    <t>Unit 2: Overview</t>
  </si>
  <si>
    <t>Lesson 1: Enter and Modify Data</t>
  </si>
  <si>
    <t>Input Data</t>
  </si>
  <si>
    <t>Enter Text</t>
  </si>
  <si>
    <t>Enter Numbers</t>
  </si>
  <si>
    <t>Copy Data</t>
  </si>
  <si>
    <t>Spell Check</t>
  </si>
  <si>
    <t>Paste Special</t>
  </si>
  <si>
    <t>Paste Formats</t>
  </si>
  <si>
    <t>Find and Replace</t>
  </si>
  <si>
    <t>Fill Handle</t>
  </si>
  <si>
    <t>Lesson 2: Format Cell Appearance</t>
  </si>
  <si>
    <t>Font Size</t>
  </si>
  <si>
    <t>Font Styles</t>
  </si>
  <si>
    <t>Font Color</t>
  </si>
  <si>
    <t>Fill Color</t>
  </si>
  <si>
    <t>Alignment</t>
  </si>
  <si>
    <t xml:space="preserve"> </t>
  </si>
  <si>
    <t>Center</t>
  </si>
  <si>
    <t>Text Rotation</t>
  </si>
  <si>
    <t>Lesson 3: Format Numbers and Dates</t>
  </si>
  <si>
    <t>Date Formatting</t>
  </si>
  <si>
    <t>Format Decimal Places</t>
  </si>
  <si>
    <t>Format Currency</t>
  </si>
  <si>
    <t>Format Percentage</t>
  </si>
  <si>
    <t>Lesson 4: Sort, Filter and Use Ranges</t>
  </si>
  <si>
    <t>Sort</t>
  </si>
  <si>
    <t>Filter</t>
  </si>
  <si>
    <t>Named Range</t>
  </si>
  <si>
    <t>Change Named Range</t>
  </si>
  <si>
    <t>Select a Range</t>
  </si>
  <si>
    <t>Single FILTER</t>
  </si>
  <si>
    <t>OR FILTER</t>
  </si>
  <si>
    <t>Mixed FILTER</t>
  </si>
  <si>
    <t>Unit 2: Summary</t>
  </si>
  <si>
    <t>Unit 2: Assessments</t>
  </si>
  <si>
    <t>Total Time to Complete Unit 2</t>
  </si>
  <si>
    <t>Unit 3: Simple Functions and Formulas</t>
  </si>
  <si>
    <t>Unit 3: Overview</t>
  </si>
  <si>
    <t>Lesson 1: Formula and Reference Essentials</t>
  </si>
  <si>
    <t>Formulas</t>
  </si>
  <si>
    <t>Functions</t>
  </si>
  <si>
    <t>Function List</t>
  </si>
  <si>
    <t>Relative Cell Reference</t>
  </si>
  <si>
    <t>Absolute Cell Reference</t>
  </si>
  <si>
    <t>Semi-Absolute Reference</t>
  </si>
  <si>
    <t>Circular Reference</t>
  </si>
  <si>
    <t>Reference Workbooks</t>
  </si>
  <si>
    <t>Link Workbooks</t>
  </si>
  <si>
    <t>Show/Hide Formulas</t>
  </si>
  <si>
    <t>Show/Hide Help</t>
  </si>
  <si>
    <t>Lesson 2: Basic Arithmetic and Aggregates</t>
  </si>
  <si>
    <t>SUM</t>
  </si>
  <si>
    <t>Difference</t>
  </si>
  <si>
    <t>Multiplication</t>
  </si>
  <si>
    <t>Division</t>
  </si>
  <si>
    <t>MAX</t>
  </si>
  <si>
    <t>MIN</t>
  </si>
  <si>
    <t>AVERAGE</t>
  </si>
  <si>
    <t>COUNT</t>
  </si>
  <si>
    <t>SUBTOTAL</t>
  </si>
  <si>
    <t>DSUM</t>
  </si>
  <si>
    <t>Time</t>
  </si>
  <si>
    <t>TODAY, DAY, MONTH, YEAR</t>
  </si>
  <si>
    <t>HOURS and MINUTES</t>
  </si>
  <si>
    <t>WEEKDAY</t>
  </si>
  <si>
    <t>NETWORKDAYS, WORKDAY, DATEIF</t>
  </si>
  <si>
    <t>Lesson 3: Conditional Logic and Simple Lookups</t>
  </si>
  <si>
    <t>IF &amp; AND Functions</t>
  </si>
  <si>
    <t>Nested Conditional Formulas</t>
  </si>
  <si>
    <t>COUNTIF</t>
  </si>
  <si>
    <t>SUMIF</t>
  </si>
  <si>
    <t>COUNTIFS, SUMIFS, AVERAGEIFS</t>
  </si>
  <si>
    <t>RANK</t>
  </si>
  <si>
    <t>IS</t>
  </si>
  <si>
    <t>INT and ROUND Functions</t>
  </si>
  <si>
    <t>ROUNDUP</t>
  </si>
  <si>
    <t>Data Validation</t>
  </si>
  <si>
    <t>Exponential Input</t>
  </si>
  <si>
    <t xml:space="preserve">Unit 3: Summary </t>
  </si>
  <si>
    <t>Unit 3: Assessments</t>
  </si>
  <si>
    <t>Unit Project</t>
  </si>
  <si>
    <t>Total Time to Complete Unit 3</t>
  </si>
  <si>
    <t>Unit 4: Advanced Functions and Data Handling</t>
  </si>
  <si>
    <t>Unit 4: Overview</t>
  </si>
  <si>
    <t>Lesson 1: Lookup, Match and Hyperlinks</t>
  </si>
  <si>
    <t>VLOOKUP</t>
  </si>
  <si>
    <t>UNIQUE</t>
  </si>
  <si>
    <t>INDIRECT</t>
  </si>
  <si>
    <t>INDEX and MATCH</t>
  </si>
  <si>
    <t>HYPERLINK</t>
  </si>
  <si>
    <t>EXACT</t>
  </si>
  <si>
    <t>Lesson 2: Text, Arrays and Queries</t>
  </si>
  <si>
    <t>UPPER, LOWER, PROPER</t>
  </si>
  <si>
    <t>MID</t>
  </si>
  <si>
    <t>FLATTEN</t>
  </si>
  <si>
    <t>JOIN</t>
  </si>
  <si>
    <t>FORMULATEXT</t>
  </si>
  <si>
    <t>ARRAYFORMULA</t>
  </si>
  <si>
    <t>ARRAYFORMULA Multiply</t>
  </si>
  <si>
    <t>ARRAYFORMULA COUNTIF</t>
  </si>
  <si>
    <t>TRANSPOSE</t>
  </si>
  <si>
    <t>DCOUNTA</t>
  </si>
  <si>
    <t>RAND</t>
  </si>
  <si>
    <t>Single QUERY</t>
  </si>
  <si>
    <t>Multiple QUERY</t>
  </si>
  <si>
    <t>Extract Data QUERY</t>
  </si>
  <si>
    <t>Lesson 3: Financial, Statistical and Error Handling</t>
  </si>
  <si>
    <t>DMAX,DMIN</t>
  </si>
  <si>
    <t>DAVERAGE</t>
  </si>
  <si>
    <t>SUMPRODUCT</t>
  </si>
  <si>
    <t>PMT, NPER, RATE</t>
  </si>
  <si>
    <t>#NAME?, #DIV/0!, #####</t>
  </si>
  <si>
    <t xml:space="preserve">Unit 4: Summary </t>
  </si>
  <si>
    <t>Unit 4: Assessments</t>
  </si>
  <si>
    <t>Total Time to Complete Unit 4</t>
  </si>
  <si>
    <t>Unit 5: Data Display and Visualization</t>
  </si>
  <si>
    <t>Unit 5: Overview</t>
  </si>
  <si>
    <t>Lesson 1: Table Styling and Graphics</t>
  </si>
  <si>
    <t>Table Formatting</t>
  </si>
  <si>
    <t>Table Borders</t>
  </si>
  <si>
    <t>Text Wrapping</t>
  </si>
  <si>
    <t>Resize Graphics</t>
  </si>
  <si>
    <t>Drawings</t>
  </si>
  <si>
    <t>Lesson 2: Charts and Graphs Basics</t>
  </si>
  <si>
    <t>Charts</t>
  </si>
  <si>
    <t>Pie Chart</t>
  </si>
  <si>
    <t>Area Chart</t>
  </si>
  <si>
    <t>Column Chart</t>
  </si>
  <si>
    <t>Move a Chart</t>
  </si>
  <si>
    <t>Chart Text</t>
  </si>
  <si>
    <t>Chart Data</t>
  </si>
  <si>
    <t>Data Series</t>
  </si>
  <si>
    <t>Lesson 3: Advanced Charts and Analysis</t>
  </si>
  <si>
    <t>Radar Chart</t>
  </si>
  <si>
    <t>Histogram Chart</t>
  </si>
  <si>
    <t>Sparklines</t>
  </si>
  <si>
    <t>Graph Filter</t>
  </si>
  <si>
    <t>Filter View</t>
  </si>
  <si>
    <t xml:space="preserve">Unit 5: Summary </t>
  </si>
  <si>
    <t xml:space="preserve">Summary </t>
  </si>
  <si>
    <t>Unit 5: Assessments</t>
  </si>
  <si>
    <t>Total Time to Complete Unit 5</t>
  </si>
  <si>
    <t>Unit 6: Data Control and Automation</t>
  </si>
  <si>
    <t>Unit 6: Overview</t>
  </si>
  <si>
    <t>Lesson 1: Pivot Tables and Data Summarization</t>
  </si>
  <si>
    <t>Pivot Tables</t>
  </si>
  <si>
    <t>Double-Click Pivot Table</t>
  </si>
  <si>
    <t>Grouping Pivot Table</t>
  </si>
  <si>
    <t>Summarize Pivot Table</t>
  </si>
  <si>
    <t>Multiple Sort</t>
  </si>
  <si>
    <t>Remove Duplicates</t>
  </si>
  <si>
    <t>Lesson 2: Conditional Formatting and Data Protection</t>
  </si>
  <si>
    <t>Conditional Formatting</t>
  </si>
  <si>
    <t>Color Scale</t>
  </si>
  <si>
    <t>Top 5</t>
  </si>
  <si>
    <t>Complex Conditional Formatting</t>
  </si>
  <si>
    <t>Formula Conditional Formatting</t>
  </si>
  <si>
    <t>Protect Data</t>
  </si>
  <si>
    <t>Protect a Range</t>
  </si>
  <si>
    <t>Protect a Sheet</t>
  </si>
  <si>
    <t>Lesson 3: Macros and Automation</t>
  </si>
  <si>
    <t>Record a Macro</t>
  </si>
  <si>
    <t>Run Recorded Macros</t>
  </si>
  <si>
    <t>Manage Macros</t>
  </si>
  <si>
    <t xml:space="preserve">Unit 6: Summary </t>
  </si>
  <si>
    <t>Unit 6: Assessments</t>
  </si>
  <si>
    <t>Total Time to Complete Unit 6</t>
  </si>
  <si>
    <t>Total Time to Complete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</si>
</sst>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Avenir Next LT Pro"/>
      <family val="2"/>
    </font>
    <font>
      <sz val="12"/>
      <color theme="1"/>
      <name val="Avenir Next LT Pro"/>
    </font>
    <font>
      <sz val="11"/>
      <color rgb="FF000000"/>
      <name val="Montserrat"/>
    </font>
    <font>
      <sz val="11"/>
      <color theme="1"/>
      <name val="Montserrat"/>
    </font>
    <font>
      <b/>
      <sz val="11"/>
      <name val="Montserrat"/>
    </font>
    <font>
      <b/>
      <sz val="11"/>
      <color theme="0"/>
      <name val="Montserrat"/>
    </font>
    <font>
      <b/>
      <sz val="11"/>
      <color theme="1"/>
      <name val="Montserrat"/>
    </font>
    <font>
      <sz val="11"/>
      <name val="Montserrat"/>
    </font>
    <font>
      <sz val="11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22A5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>
      <left style="thin">
        <color theme="9"/>
      </left>
      <right style="thin">
        <color theme="9"/>
      </right>
      <top/>
      <bottom style="thin">
        <color rgb="FF9BC2E6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2" xfId="0" applyFont="1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/>
    <xf numFmtId="1" fontId="7" fillId="2" borderId="1" xfId="0" applyNumberFormat="1" applyFont="1" applyFill="1" applyBorder="1" applyAlignment="1">
      <alignment horizontal="center" wrapText="1"/>
    </xf>
    <xf numFmtId="0" fontId="4" fillId="0" borderId="3" xfId="0" applyFont="1" applyBorder="1"/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3" borderId="0" xfId="0" applyFont="1" applyFill="1"/>
    <xf numFmtId="0" fontId="7" fillId="3" borderId="1" xfId="0" applyFont="1" applyFill="1" applyBorder="1" applyAlignment="1">
      <alignment wrapText="1"/>
    </xf>
    <xf numFmtId="1" fontId="7" fillId="3" borderId="0" xfId="0" applyNumberFormat="1" applyFont="1" applyFill="1" applyAlignment="1">
      <alignment horizontal="center"/>
    </xf>
    <xf numFmtId="0" fontId="7" fillId="2" borderId="4" xfId="0" applyFont="1" applyFill="1" applyBorder="1" applyAlignment="1">
      <alignment wrapText="1"/>
    </xf>
  </cellXfs>
  <cellStyles count="2">
    <cellStyle name="Normal" xfId="0" builtinId="0"/>
    <cellStyle name="Normal 3" xfId="1" xr:uid="{62950898-D866-4192-B621-F330C0E39F79}"/>
  </cellStyles>
  <dxfs count="65">
    <dxf>
      <border outline="0">
        <top style="double">
          <color rgb="FF000000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ontserrat"/>
        <scheme val="none"/>
      </font>
      <fill>
        <patternFill patternType="solid">
          <fgColor indexed="64"/>
          <bgColor rgb="FF22A5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top style="double">
          <color rgb="FF000000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ontserrat"/>
        <scheme val="none"/>
      </font>
      <fill>
        <patternFill patternType="solid">
          <fgColor indexed="64"/>
          <bgColor rgb="FF22A5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top style="double">
          <color rgb="FF000000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venir Next LT Pro"/>
        <family val="2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top style="double">
          <color rgb="FF000000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ontserrat"/>
        <scheme val="none"/>
      </font>
      <fill>
        <patternFill patternType="solid">
          <fgColor indexed="64"/>
          <bgColor rgb="FF22A5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ontserrat"/>
        <scheme val="none"/>
      </font>
      <fill>
        <patternFill patternType="solid">
          <fgColor indexed="64"/>
          <bgColor rgb="FF22A5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top style="double">
          <color rgb="FF000000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ontserrat"/>
        <scheme val="none"/>
      </font>
      <fill>
        <patternFill patternType="solid">
          <fgColor indexed="64"/>
          <bgColor rgb="FF22A5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top style="double">
          <color rgb="FF000000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ontserra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top style="double">
          <color rgb="FF000000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venir Next LT Pro"/>
        <family val="2"/>
        <scheme val="none"/>
      </font>
      <fill>
        <patternFill patternType="solid">
          <fgColor indexed="64"/>
          <bgColor rgb="FF22A5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top style="double">
          <color rgb="FF000000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venir Next LT Pro"/>
        <family val="2"/>
        <scheme val="none"/>
      </font>
      <fill>
        <patternFill patternType="solid">
          <fgColor indexed="64"/>
          <bgColor rgb="FF22A565"/>
        </patternFill>
      </fill>
      <alignment horizontal="general" vertical="bottom" textRotation="0" wrapText="1" indent="0" justifyLastLine="0" shrinkToFit="0" readingOrder="0"/>
    </dxf>
  </dxfs>
  <tableStyles count="1" defaultTableStyle="TableStyleMedium2" defaultPivotStyle="PivotStyleMedium9">
    <tableStyle name="Table Style 1" pivot="0" count="0" xr9:uid="{12F01308-6E00-41A5-AC38-68BE943B4A25}"/>
  </tableStyles>
  <colors>
    <mruColors>
      <color rgb="FFF5BA16"/>
      <color rgb="FF22A565"/>
      <color rgb="FF8CCBFB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94C7FB-0E8E-410A-ACC1-8B0737158308}" name="Table210443" displayName="Table210443" ref="A1:D52" totalsRowShown="0" headerRowDxfId="64" dataDxfId="62" headerRowBorderDxfId="63" tableBorderDxfId="61">
  <autoFilter ref="A1:D52" xr:uid="{5C94C7FB-0E8E-410A-ACC1-8B0737158308}"/>
  <tableColumns count="4">
    <tableColumn id="1" xr3:uid="{979DAF91-EFEC-479A-A729-7F5A65F47C5E}" name="Unit" dataDxfId="60"/>
    <tableColumn id="2" xr3:uid="{B41896A1-8ABE-41BF-BD45-FACD457AF0CB}" name="Lesson" dataDxfId="59"/>
    <tableColumn id="4" xr3:uid="{F72660E5-8EA6-4643-B66F-4D88B1E4F3A2}" name="Self Study" dataDxfId="58"/>
    <tableColumn id="5" xr3:uid="{431EF680-5479-40D8-81C8-F25698501289}" name="Instructor Led" dataDxfId="57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0B3268-9FA6-45E6-83B4-4DBA10D3FE02}" name="Table21044" displayName="Table21044" ref="A1:E62" totalsRowShown="0" headerRowDxfId="56" dataDxfId="54" headerRowBorderDxfId="55" tableBorderDxfId="53">
  <autoFilter ref="A1:E62" xr:uid="{E55CA284-84AF-40AA-92FF-BA008EF40AEB}"/>
  <tableColumns count="5">
    <tableColumn id="1" xr3:uid="{61B21608-A1F3-4555-BACE-EA1EF7376955}" name="Unit" dataDxfId="52"/>
    <tableColumn id="2" xr3:uid="{1A194F86-33BD-4647-B059-6250B48F4101}" name="Lesson" dataDxfId="51"/>
    <tableColumn id="3" xr3:uid="{1E22690A-45B7-41F7-9CF8-5744559E74A5}" name="Lesson Topic" dataDxfId="50"/>
    <tableColumn id="4" xr3:uid="{74CE3D38-DB98-4D2C-9F4F-9B72CBFB58DB}" name="Self Study" dataDxfId="49"/>
    <tableColumn id="5" xr3:uid="{89FFF59A-6F4E-43AB-9073-477A3EA4FA77}" name="Instructor Led" dataDxfId="48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7F5407-2A76-4BE0-B543-A0FAB7CE24FB}" name="Table210435" displayName="Table210435" ref="A1:E62" totalsRowShown="0" headerRowDxfId="47" dataDxfId="45" headerRowBorderDxfId="46" tableBorderDxfId="44">
  <autoFilter ref="A1:E62" xr:uid="{E55CA284-84AF-40AA-92FF-BA008EF40AEB}"/>
  <tableColumns count="5">
    <tableColumn id="2" xr3:uid="{BD1E5076-8AE8-45F4-AC2B-7DCFC3410414}" name="Unit" dataDxfId="43"/>
    <tableColumn id="1" xr3:uid="{47F612E6-5FA0-4C5F-952C-5D495E45A76C}" name="Lesson" dataDxfId="42"/>
    <tableColumn id="3" xr3:uid="{BB1B57F9-85DB-431A-82BC-3696DD6281F2}" name="Lesson Topic" dataDxfId="41"/>
    <tableColumn id="4" xr3:uid="{C0C2468F-A8AB-47E7-8C46-E493BB36CA25}" name="Self Study" dataDxfId="40"/>
    <tableColumn id="5" xr3:uid="{DADC48F6-226A-4F5F-A672-0876CC7D1C74}" name="Instructor Led" dataDxfId="39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F16A914-EFBA-4292-8984-A39D2A9D0D2F}" name="Table2104511" displayName="Table2104511" ref="A1:E66" totalsRowShown="0" headerRowDxfId="38" dataDxfId="36" headerRowBorderDxfId="37" tableBorderDxfId="35">
  <autoFilter ref="A1:E66" xr:uid="{E55CA284-84AF-40AA-92FF-BA008EF40AEB}"/>
  <tableColumns count="5">
    <tableColumn id="2" xr3:uid="{BE3F0AB0-3654-4257-AF32-F226CDD65D0F}" name="Unit" dataDxfId="34"/>
    <tableColumn id="1" xr3:uid="{3B698491-E3B8-4C0F-9A8F-D6B5D4E1B2DE}" name="Lesson" dataDxfId="33"/>
    <tableColumn id="3" xr3:uid="{33E642E6-6FC1-45B0-972E-6817D435670E}" name="Lesson Topic" dataDxfId="32"/>
    <tableColumn id="4" xr3:uid="{85E03240-054D-48EA-A249-711BE3A8075D}" name="Self Study" dataDxfId="31"/>
    <tableColumn id="5" xr3:uid="{3EBD30D1-1E31-47F0-A298-1AD94D9E239A}" name="Instructor Led" dataDxfId="30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9B08E9B-7357-490E-A459-3B458D22C7CC}" name="Table21045612" displayName="Table21045612" ref="A1:E54" totalsRowShown="0" headerRowDxfId="29" dataDxfId="27" headerRowBorderDxfId="28" tableBorderDxfId="26">
  <autoFilter ref="A1:E54" xr:uid="{E55CA284-84AF-40AA-92FF-BA008EF40AEB}"/>
  <tableColumns count="5">
    <tableColumn id="2" xr3:uid="{EB2B6F48-5D5F-49E4-9166-79475F4E40A7}" name="Unit" dataDxfId="25"/>
    <tableColumn id="1" xr3:uid="{31EC0FBB-FC86-4EF6-84D2-F00FA5438FDE}" name="Lesson" dataDxfId="24"/>
    <tableColumn id="3" xr3:uid="{35024086-EF53-40C6-86B8-3D06E3986528}" name="Lesson Topic" dataDxfId="23"/>
    <tableColumn id="4" xr3:uid="{8D943720-C0BA-4080-9D23-3E6200E43C08}" name="Self Study" dataDxfId="22"/>
    <tableColumn id="5" xr3:uid="{E2C202AD-9324-45B0-9BAC-2A69B6E78C84}" name="Instructor Led" dataDxfId="21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85041C7-8627-4663-B0BF-549807E301A4}" name="Table210456713" displayName="Table210456713" ref="A1:E47" totalsRowShown="0" headerRowDxfId="20" dataDxfId="18" headerRowBorderDxfId="19" tableBorderDxfId="17">
  <autoFilter ref="A1:E47" xr:uid="{E55CA284-84AF-40AA-92FF-BA008EF40AEB}"/>
  <tableColumns count="5">
    <tableColumn id="2" xr3:uid="{A6CE54FA-F43F-4AE2-B72C-3216B9AF0D74}" name="Unit" dataDxfId="16"/>
    <tableColumn id="1" xr3:uid="{9FC0C292-0186-43DD-BD82-127BC60920BB}" name="Lesson" dataDxfId="15"/>
    <tableColumn id="3" xr3:uid="{467F3D50-2A89-4D3F-A812-9A9832386A50}" name="Lesson Topic" dataDxfId="14"/>
    <tableColumn id="4" xr3:uid="{78EA8C8C-62B8-4122-8F18-B05C877EB35C}" name="Self Study" dataDxfId="13"/>
    <tableColumn id="5" xr3:uid="{96843B4E-1736-4F16-A0F9-2CC54562ECFB}" name="Instructor Led" dataDxfId="12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E74FA46-BA20-458C-A30B-D1A9287A83FB}" name="Table2104567314" displayName="Table2104567314" ref="A1:E46" totalsRowShown="0" headerRowDxfId="11" dataDxfId="9" headerRowBorderDxfId="10" tableBorderDxfId="8">
  <autoFilter ref="A1:E46" xr:uid="{E55CA284-84AF-40AA-92FF-BA008EF40AEB}"/>
  <tableColumns count="5">
    <tableColumn id="2" xr3:uid="{7B107819-6FD6-4907-9633-8B39D17B8A8A}" name="Unit" dataDxfId="7"/>
    <tableColumn id="1" xr3:uid="{78B8994F-6C9F-44BA-8998-73E2B744A49D}" name="Lesson" dataDxfId="6"/>
    <tableColumn id="3" xr3:uid="{8292A42D-54AF-4FBD-9DD5-DA5C7CEEC0AE}" name="Lesson Topic" dataDxfId="5"/>
    <tableColumn id="4" xr3:uid="{663799BA-848F-4409-80BF-F7D9D8DD27A1}" name="Self Study" dataDxfId="4"/>
    <tableColumn id="5" xr3:uid="{0D0C40D9-6A99-4455-BF38-D74B3D545A62}" name="Instructor Led" dataDxfId="3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FFC6B3D-1C24-4312-83EC-4AD1C28272B3}" name="Table6" displayName="Table6" ref="A1:C154" totalsRowShown="0" headerRowDxfId="2" headerRowBorderDxfId="1" tableBorderDxfId="0">
  <autoFilter ref="A1:C154" xr:uid="{CFFC6B3D-1C24-4312-83EC-4AD1C28272B3}"/>
  <tableColumns count="3">
    <tableColumn id="1" xr3:uid="{14A8F39F-FE67-414F-8F86-ED6A3CCA5CF7}" name="Unit"/>
    <tableColumn id="2" xr3:uid="{FC22B869-3404-41D2-8BC1-0D015987F969}" name="Lesson"/>
    <tableColumn id="3" xr3:uid="{BCD1431B-E2FE-4153-B017-C674DDA5C1D4}" name="Lesson Topic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438" row="2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D8BFAF06-9504-4527-BD7E-C2CB26D2B9A3}">
  <we:reference id="wa200005271" version="2.5.4.0" store="en-US" storeType="OMEX"/>
  <we:alternateReferences>
    <we:reference id="wa200005271" version="2.5.4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2BCAA312-AC48-4195-934A-BA8FD4D43983}">
  <we:reference id="wa200006017" version="1.0.0.0" store="en-US" storeType="OMEX"/>
  <we:alternateReferences>
    <we:reference id="WA200006017" version="1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ED9EA-9F41-402A-A366-BD4690610980}">
  <dimension ref="A1:D52"/>
  <sheetViews>
    <sheetView tabSelected="1" topLeftCell="A28" workbookViewId="0">
      <selection activeCell="A44" sqref="A44"/>
    </sheetView>
  </sheetViews>
  <sheetFormatPr defaultRowHeight="15" x14ac:dyDescent="0.25"/>
  <cols>
    <col min="1" max="1" width="53" bestFit="1" customWidth="1"/>
    <col min="2" max="2" width="60.42578125" bestFit="1" customWidth="1"/>
    <col min="3" max="3" width="15" bestFit="1" customWidth="1"/>
    <col min="4" max="4" width="21.7109375" bestFit="1" customWidth="1"/>
  </cols>
  <sheetData>
    <row r="1" spans="1:4" ht="22.5" customHeight="1" x14ac:dyDescent="0.35">
      <c r="A1" s="10" t="s">
        <v>0</v>
      </c>
      <c r="B1" s="10" t="s">
        <v>1</v>
      </c>
      <c r="C1" s="10" t="s">
        <v>3</v>
      </c>
      <c r="D1" s="11" t="s">
        <v>4</v>
      </c>
    </row>
    <row r="2" spans="1:4" ht="18" x14ac:dyDescent="0.35">
      <c r="A2" s="5" t="s">
        <v>5</v>
      </c>
      <c r="B2" s="6"/>
      <c r="C2" s="8" t="s">
        <v>6</v>
      </c>
      <c r="D2" s="8" t="s">
        <v>6</v>
      </c>
    </row>
    <row r="3" spans="1:4" ht="18" x14ac:dyDescent="0.35">
      <c r="A3" s="7"/>
      <c r="B3" s="6" t="s">
        <v>7</v>
      </c>
      <c r="C3" s="8">
        <v>2</v>
      </c>
      <c r="D3" s="8">
        <v>5</v>
      </c>
    </row>
    <row r="4" spans="1:4" ht="18" x14ac:dyDescent="0.35">
      <c r="A4" s="7"/>
      <c r="B4" s="6" t="s">
        <v>10</v>
      </c>
      <c r="C4" s="8">
        <v>60</v>
      </c>
      <c r="D4" s="8">
        <v>130</v>
      </c>
    </row>
    <row r="5" spans="1:4" ht="18" x14ac:dyDescent="0.35">
      <c r="A5" s="7"/>
      <c r="B5" s="6" t="s">
        <v>21</v>
      </c>
      <c r="C5" s="8">
        <v>50</v>
      </c>
      <c r="D5" s="8">
        <v>100</v>
      </c>
    </row>
    <row r="6" spans="1:4" ht="18" x14ac:dyDescent="0.35">
      <c r="A6" s="7"/>
      <c r="B6" s="6" t="s">
        <v>27</v>
      </c>
      <c r="C6" s="8">
        <v>65</v>
      </c>
      <c r="D6" s="8">
        <v>145</v>
      </c>
    </row>
    <row r="7" spans="1:4" ht="18" x14ac:dyDescent="0.35">
      <c r="A7" s="7"/>
      <c r="B7" s="6" t="s">
        <v>36</v>
      </c>
      <c r="C7" s="8">
        <v>65</v>
      </c>
      <c r="D7" s="8">
        <v>145</v>
      </c>
    </row>
    <row r="8" spans="1:4" ht="18" x14ac:dyDescent="0.35">
      <c r="A8" s="7"/>
      <c r="B8" s="7" t="s">
        <v>45</v>
      </c>
      <c r="C8" s="8">
        <v>2</v>
      </c>
      <c r="D8" s="8">
        <v>5</v>
      </c>
    </row>
    <row r="9" spans="1:4" ht="18" x14ac:dyDescent="0.35">
      <c r="A9" s="7"/>
      <c r="B9" s="7" t="s">
        <v>46</v>
      </c>
      <c r="C9" s="8">
        <v>80</v>
      </c>
      <c r="D9" s="8">
        <v>80</v>
      </c>
    </row>
    <row r="10" spans="1:4" ht="18" customHeight="1" x14ac:dyDescent="0.35">
      <c r="A10" s="9"/>
      <c r="B10" s="10" t="s">
        <v>49</v>
      </c>
      <c r="C10" s="13">
        <f>SUM(C3:C9)/60</f>
        <v>5.4</v>
      </c>
      <c r="D10" s="13">
        <f>SUM(D3:D9)/60</f>
        <v>10.166666666666666</v>
      </c>
    </row>
    <row r="11" spans="1:4" ht="18" x14ac:dyDescent="0.35">
      <c r="A11" s="6" t="s">
        <v>52</v>
      </c>
      <c r="B11" s="7"/>
      <c r="C11" s="8" t="s">
        <v>6</v>
      </c>
      <c r="D11" s="8" t="s">
        <v>6</v>
      </c>
    </row>
    <row r="12" spans="1:4" ht="18" x14ac:dyDescent="0.35">
      <c r="A12" s="7" t="s">
        <v>6</v>
      </c>
      <c r="B12" s="7" t="s">
        <v>53</v>
      </c>
      <c r="C12" s="8">
        <v>2</v>
      </c>
      <c r="D12" s="8">
        <v>5</v>
      </c>
    </row>
    <row r="13" spans="1:4" ht="18" x14ac:dyDescent="0.35">
      <c r="A13" s="12"/>
      <c r="B13" s="15" t="s">
        <v>54</v>
      </c>
      <c r="C13" s="8">
        <v>70</v>
      </c>
      <c r="D13" s="8">
        <v>160</v>
      </c>
    </row>
    <row r="14" spans="1:4" ht="18" x14ac:dyDescent="0.35">
      <c r="A14" s="12"/>
      <c r="B14" s="15" t="s">
        <v>64</v>
      </c>
      <c r="C14" s="8">
        <v>60</v>
      </c>
      <c r="D14" s="8">
        <v>130</v>
      </c>
    </row>
    <row r="15" spans="1:4" ht="18" x14ac:dyDescent="0.35">
      <c r="A15" s="12"/>
      <c r="B15" s="15" t="s">
        <v>73</v>
      </c>
      <c r="C15" s="8">
        <v>45</v>
      </c>
      <c r="D15" s="8">
        <v>85</v>
      </c>
    </row>
    <row r="16" spans="1:4" ht="18" x14ac:dyDescent="0.35">
      <c r="A16" s="12"/>
      <c r="B16" s="15" t="s">
        <v>78</v>
      </c>
      <c r="C16" s="8">
        <v>65</v>
      </c>
      <c r="D16" s="8">
        <v>145</v>
      </c>
    </row>
    <row r="17" spans="1:4" ht="18" x14ac:dyDescent="0.35">
      <c r="A17" s="7" t="s">
        <v>6</v>
      </c>
      <c r="B17" s="7" t="s">
        <v>87</v>
      </c>
      <c r="C17" s="8">
        <v>2</v>
      </c>
      <c r="D17" s="8">
        <v>5</v>
      </c>
    </row>
    <row r="18" spans="1:4" ht="18" x14ac:dyDescent="0.35">
      <c r="A18" s="7"/>
      <c r="B18" s="7" t="s">
        <v>88</v>
      </c>
      <c r="C18" s="8">
        <v>80</v>
      </c>
      <c r="D18" s="8">
        <v>80</v>
      </c>
    </row>
    <row r="19" spans="1:4" ht="18" x14ac:dyDescent="0.35">
      <c r="A19" s="10"/>
      <c r="B19" s="10" t="s">
        <v>89</v>
      </c>
      <c r="C19" s="13">
        <f>SUM(C12:C18)/60</f>
        <v>5.4</v>
      </c>
      <c r="D19" s="13">
        <f>SUM(D12:D18)/60</f>
        <v>10.166666666666666</v>
      </c>
    </row>
    <row r="20" spans="1:4" ht="18" x14ac:dyDescent="0.35">
      <c r="A20" s="6" t="s">
        <v>90</v>
      </c>
      <c r="B20" s="7"/>
      <c r="C20" s="8" t="s">
        <v>6</v>
      </c>
      <c r="D20" s="8" t="s">
        <v>6</v>
      </c>
    </row>
    <row r="21" spans="1:4" ht="18" x14ac:dyDescent="0.35">
      <c r="A21" s="7" t="s">
        <v>6</v>
      </c>
      <c r="B21" s="7" t="s">
        <v>91</v>
      </c>
      <c r="C21" s="8">
        <v>2</v>
      </c>
      <c r="D21" s="8">
        <v>5</v>
      </c>
    </row>
    <row r="22" spans="1:4" ht="18" x14ac:dyDescent="0.35">
      <c r="A22" s="12"/>
      <c r="B22" s="15" t="s">
        <v>92</v>
      </c>
      <c r="C22" s="8">
        <v>80</v>
      </c>
      <c r="D22" s="8">
        <v>190</v>
      </c>
    </row>
    <row r="23" spans="1:4" ht="18" x14ac:dyDescent="0.35">
      <c r="A23" s="12"/>
      <c r="B23" s="15" t="s">
        <v>104</v>
      </c>
      <c r="C23" s="8">
        <v>100</v>
      </c>
      <c r="D23" s="8">
        <v>250</v>
      </c>
    </row>
    <row r="24" spans="1:4" ht="18" x14ac:dyDescent="0.35">
      <c r="A24" s="12"/>
      <c r="B24" s="15" t="s">
        <v>120</v>
      </c>
      <c r="C24" s="8">
        <v>80</v>
      </c>
      <c r="D24" s="8">
        <v>190</v>
      </c>
    </row>
    <row r="25" spans="1:4" ht="18" x14ac:dyDescent="0.35">
      <c r="A25" s="7" t="s">
        <v>6</v>
      </c>
      <c r="B25" s="7" t="s">
        <v>132</v>
      </c>
      <c r="C25" s="8">
        <v>2</v>
      </c>
      <c r="D25" s="8">
        <v>5</v>
      </c>
    </row>
    <row r="26" spans="1:4" ht="18" x14ac:dyDescent="0.35">
      <c r="A26" s="7"/>
      <c r="B26" s="7" t="s">
        <v>133</v>
      </c>
      <c r="C26" s="8">
        <v>80</v>
      </c>
      <c r="D26" s="8">
        <v>80</v>
      </c>
    </row>
    <row r="27" spans="1:4" ht="18" x14ac:dyDescent="0.35">
      <c r="A27" s="10"/>
      <c r="B27" s="10" t="s">
        <v>135</v>
      </c>
      <c r="C27" s="13">
        <f>SUM(C20:C26)/60</f>
        <v>5.7333333333333334</v>
      </c>
      <c r="D27" s="13">
        <f>SUM(D20:D26)/60</f>
        <v>12</v>
      </c>
    </row>
    <row r="28" spans="1:4" ht="18" x14ac:dyDescent="0.35">
      <c r="A28" s="6" t="s">
        <v>136</v>
      </c>
      <c r="B28" s="7"/>
      <c r="C28" s="8" t="s">
        <v>6</v>
      </c>
      <c r="D28" s="8" t="s">
        <v>6</v>
      </c>
    </row>
    <row r="29" spans="1:4" ht="18" x14ac:dyDescent="0.35">
      <c r="A29" s="7" t="s">
        <v>6</v>
      </c>
      <c r="B29" s="7" t="s">
        <v>137</v>
      </c>
      <c r="C29" s="8">
        <v>2</v>
      </c>
      <c r="D29" s="8">
        <v>5</v>
      </c>
    </row>
    <row r="30" spans="1:4" ht="18" x14ac:dyDescent="0.35">
      <c r="A30" s="12"/>
      <c r="B30" s="15" t="s">
        <v>138</v>
      </c>
      <c r="C30" s="8">
        <v>55</v>
      </c>
      <c r="D30" s="8">
        <v>115</v>
      </c>
    </row>
    <row r="31" spans="1:4" ht="18" x14ac:dyDescent="0.35">
      <c r="A31" s="12"/>
      <c r="B31" s="15" t="s">
        <v>145</v>
      </c>
      <c r="C31" s="8">
        <v>95</v>
      </c>
      <c r="D31" s="8">
        <v>235</v>
      </c>
    </row>
    <row r="32" spans="1:4" ht="18" x14ac:dyDescent="0.35">
      <c r="A32" s="12"/>
      <c r="B32" s="15" t="s">
        <v>160</v>
      </c>
      <c r="C32" s="8">
        <v>50</v>
      </c>
      <c r="D32" s="8">
        <v>100</v>
      </c>
    </row>
    <row r="33" spans="1:4" ht="18" x14ac:dyDescent="0.35">
      <c r="A33" s="7" t="s">
        <v>6</v>
      </c>
      <c r="B33" s="7" t="s">
        <v>166</v>
      </c>
      <c r="C33" s="8">
        <v>2</v>
      </c>
      <c r="D33" s="8">
        <v>5</v>
      </c>
    </row>
    <row r="34" spans="1:4" ht="18" x14ac:dyDescent="0.35">
      <c r="A34" s="7"/>
      <c r="B34" s="7" t="s">
        <v>167</v>
      </c>
      <c r="C34" s="8">
        <v>80</v>
      </c>
      <c r="D34" s="8">
        <v>80</v>
      </c>
    </row>
    <row r="35" spans="1:4" ht="18" x14ac:dyDescent="0.35">
      <c r="A35" s="10"/>
      <c r="B35" s="10" t="s">
        <v>168</v>
      </c>
      <c r="C35" s="13">
        <f>SUM(C28:C34)/60</f>
        <v>4.7333333333333334</v>
      </c>
      <c r="D35" s="13">
        <f>SUM(D28:D34)/60</f>
        <v>9</v>
      </c>
    </row>
    <row r="36" spans="1:4" ht="18" x14ac:dyDescent="0.35">
      <c r="A36" s="15" t="s">
        <v>169</v>
      </c>
      <c r="B36" s="7"/>
      <c r="C36" s="8" t="s">
        <v>6</v>
      </c>
      <c r="D36" s="8" t="s">
        <v>6</v>
      </c>
    </row>
    <row r="37" spans="1:4" ht="18" x14ac:dyDescent="0.35">
      <c r="A37" s="7" t="s">
        <v>6</v>
      </c>
      <c r="B37" s="7" t="s">
        <v>170</v>
      </c>
      <c r="C37" s="8">
        <v>2</v>
      </c>
      <c r="D37" s="8">
        <v>5</v>
      </c>
    </row>
    <row r="38" spans="1:4" ht="18" x14ac:dyDescent="0.35">
      <c r="A38" s="12"/>
      <c r="B38" s="15" t="s">
        <v>171</v>
      </c>
      <c r="C38" s="8">
        <v>50</v>
      </c>
      <c r="D38" s="8">
        <v>100</v>
      </c>
    </row>
    <row r="39" spans="1:4" ht="18" x14ac:dyDescent="0.35">
      <c r="A39" s="12"/>
      <c r="B39" s="15" t="s">
        <v>177</v>
      </c>
      <c r="C39" s="8">
        <v>65</v>
      </c>
      <c r="D39" s="8">
        <v>145</v>
      </c>
    </row>
    <row r="40" spans="1:4" ht="18" x14ac:dyDescent="0.35">
      <c r="A40" s="12"/>
      <c r="B40" s="15" t="s">
        <v>186</v>
      </c>
      <c r="C40" s="8">
        <v>50</v>
      </c>
      <c r="D40" s="8">
        <v>100</v>
      </c>
    </row>
    <row r="41" spans="1:4" ht="18" x14ac:dyDescent="0.35">
      <c r="A41" s="7"/>
      <c r="B41" s="7" t="s">
        <v>192</v>
      </c>
      <c r="C41" s="8">
        <v>2</v>
      </c>
      <c r="D41" s="8">
        <v>5</v>
      </c>
    </row>
    <row r="42" spans="1:4" ht="18" x14ac:dyDescent="0.35">
      <c r="A42" s="7"/>
      <c r="B42" s="7" t="s">
        <v>194</v>
      </c>
      <c r="C42" s="8">
        <v>80</v>
      </c>
      <c r="D42" s="8">
        <v>80</v>
      </c>
    </row>
    <row r="43" spans="1:4" ht="18" x14ac:dyDescent="0.35">
      <c r="A43" s="10"/>
      <c r="B43" s="10" t="s">
        <v>195</v>
      </c>
      <c r="C43" s="13">
        <f>SUM(C36:C42)/60</f>
        <v>4.1500000000000004</v>
      </c>
      <c r="D43" s="13">
        <f>SUM(D36:D42)/60</f>
        <v>7.25</v>
      </c>
    </row>
    <row r="44" spans="1:4" ht="18" x14ac:dyDescent="0.35">
      <c r="A44" s="15" t="s">
        <v>196</v>
      </c>
      <c r="B44" s="7"/>
      <c r="C44" s="8" t="s">
        <v>6</v>
      </c>
      <c r="D44" s="8" t="s">
        <v>6</v>
      </c>
    </row>
    <row r="45" spans="1:4" ht="18" x14ac:dyDescent="0.35">
      <c r="A45" s="7" t="s">
        <v>6</v>
      </c>
      <c r="B45" s="7" t="s">
        <v>197</v>
      </c>
      <c r="C45" s="8">
        <v>2</v>
      </c>
      <c r="D45" s="8">
        <v>5</v>
      </c>
    </row>
    <row r="46" spans="1:4" ht="18" x14ac:dyDescent="0.35">
      <c r="A46" s="12"/>
      <c r="B46" s="15" t="s">
        <v>198</v>
      </c>
      <c r="C46" s="8">
        <v>55</v>
      </c>
      <c r="D46" s="8">
        <v>115</v>
      </c>
    </row>
    <row r="47" spans="1:4" ht="18" x14ac:dyDescent="0.35">
      <c r="A47" s="12"/>
      <c r="B47" s="15" t="s">
        <v>205</v>
      </c>
      <c r="C47" s="8">
        <v>65</v>
      </c>
      <c r="D47" s="8">
        <v>145</v>
      </c>
    </row>
    <row r="48" spans="1:4" ht="18" x14ac:dyDescent="0.35">
      <c r="A48" s="12"/>
      <c r="B48" s="15" t="s">
        <v>214</v>
      </c>
      <c r="C48" s="8">
        <v>40</v>
      </c>
      <c r="D48" s="8">
        <v>70</v>
      </c>
    </row>
    <row r="49" spans="1:4" ht="18" x14ac:dyDescent="0.35">
      <c r="A49" s="7" t="s">
        <v>6</v>
      </c>
      <c r="B49" s="7" t="s">
        <v>218</v>
      </c>
      <c r="C49" s="8">
        <v>2</v>
      </c>
      <c r="D49" s="8">
        <v>5</v>
      </c>
    </row>
    <row r="50" spans="1:4" ht="18" x14ac:dyDescent="0.35">
      <c r="A50" s="7"/>
      <c r="B50" s="7" t="s">
        <v>219</v>
      </c>
      <c r="C50" s="8">
        <v>80</v>
      </c>
      <c r="D50" s="8">
        <v>80</v>
      </c>
    </row>
    <row r="51" spans="1:4" ht="18" x14ac:dyDescent="0.35">
      <c r="A51" s="9" t="s">
        <v>6</v>
      </c>
      <c r="B51" s="10" t="s">
        <v>220</v>
      </c>
      <c r="C51" s="13">
        <f>SUM(C44:C50)/60</f>
        <v>4.0666666666666664</v>
      </c>
      <c r="D51" s="13">
        <f>SUM(D44:D50)/60</f>
        <v>7</v>
      </c>
    </row>
    <row r="52" spans="1:4" ht="18" x14ac:dyDescent="0.35">
      <c r="A52" s="20"/>
      <c r="B52" s="21" t="s">
        <v>221</v>
      </c>
      <c r="C52" s="22">
        <f>SUM(C10+C19+C27+C35+C43+C51)</f>
        <v>29.483333333333338</v>
      </c>
      <c r="D52" s="22">
        <f>SUM(D10+D19+D27+D35+D43+D51)</f>
        <v>55.583333333333329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E3EE-8FC1-4D32-B303-6B129D3985B3}">
  <dimension ref="A1:E62"/>
  <sheetViews>
    <sheetView zoomScaleNormal="100" workbookViewId="0">
      <selection sqref="A1:C1"/>
    </sheetView>
  </sheetViews>
  <sheetFormatPr defaultColWidth="9.140625" defaultRowHeight="15.75" x14ac:dyDescent="0.25"/>
  <cols>
    <col min="1" max="1" width="48" style="1" bestFit="1" customWidth="1"/>
    <col min="2" max="2" width="36.42578125" style="1" bestFit="1" customWidth="1"/>
    <col min="3" max="3" width="39.5703125" style="1" bestFit="1" customWidth="1"/>
    <col min="4" max="4" width="15" style="2" customWidth="1"/>
    <col min="5" max="5" width="17" style="2" bestFit="1" customWidth="1"/>
    <col min="6" max="16384" width="9.140625" style="1"/>
  </cols>
  <sheetData>
    <row r="1" spans="1:5" ht="21" customHeight="1" x14ac:dyDescent="0.3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 ht="18" x14ac:dyDescent="0.35">
      <c r="A2" s="5" t="s">
        <v>5</v>
      </c>
      <c r="B2" s="6"/>
      <c r="C2" s="7" t="s">
        <v>6</v>
      </c>
      <c r="D2" s="8" t="s">
        <v>6</v>
      </c>
      <c r="E2" s="8" t="s">
        <v>6</v>
      </c>
    </row>
    <row r="3" spans="1:5" ht="18" x14ac:dyDescent="0.35">
      <c r="A3" s="7"/>
      <c r="B3" s="6" t="s">
        <v>7</v>
      </c>
      <c r="C3" s="6"/>
      <c r="D3" s="8"/>
      <c r="E3" s="8"/>
    </row>
    <row r="4" spans="1:5" ht="18" x14ac:dyDescent="0.35">
      <c r="A4" s="7"/>
      <c r="B4" s="7" t="s">
        <v>8</v>
      </c>
      <c r="C4" s="7"/>
      <c r="D4" s="8">
        <v>2</v>
      </c>
      <c r="E4" s="8">
        <v>5</v>
      </c>
    </row>
    <row r="5" spans="1:5" ht="18" x14ac:dyDescent="0.35">
      <c r="A5" s="9"/>
      <c r="B5" s="9" t="s">
        <v>6</v>
      </c>
      <c r="C5" s="10" t="s">
        <v>9</v>
      </c>
      <c r="D5" s="11">
        <v>2</v>
      </c>
      <c r="E5" s="11">
        <v>5</v>
      </c>
    </row>
    <row r="6" spans="1:5" ht="18" x14ac:dyDescent="0.35">
      <c r="A6" s="7"/>
      <c r="B6" s="6" t="s">
        <v>10</v>
      </c>
      <c r="C6" s="7"/>
      <c r="D6" s="8"/>
      <c r="E6" s="8"/>
    </row>
    <row r="7" spans="1:5" ht="18" x14ac:dyDescent="0.35">
      <c r="A7" s="7"/>
      <c r="B7" s="7"/>
      <c r="C7" s="7" t="s">
        <v>11</v>
      </c>
      <c r="D7" s="8">
        <v>5</v>
      </c>
      <c r="E7" s="8">
        <v>5</v>
      </c>
    </row>
    <row r="8" spans="1:5" ht="18" x14ac:dyDescent="0.35">
      <c r="A8" s="7"/>
      <c r="B8" s="7"/>
      <c r="C8" s="6" t="s">
        <v>12</v>
      </c>
      <c r="D8" s="8">
        <v>5</v>
      </c>
      <c r="E8" s="8">
        <v>15</v>
      </c>
    </row>
    <row r="9" spans="1:5" ht="18" x14ac:dyDescent="0.35">
      <c r="A9" s="7"/>
      <c r="B9" s="7"/>
      <c r="C9" s="6" t="s">
        <v>13</v>
      </c>
      <c r="D9" s="8">
        <v>5</v>
      </c>
      <c r="E9" s="8">
        <v>15</v>
      </c>
    </row>
    <row r="10" spans="1:5" ht="18" x14ac:dyDescent="0.35">
      <c r="A10" s="7"/>
      <c r="B10" s="7"/>
      <c r="C10" s="6" t="s">
        <v>14</v>
      </c>
      <c r="D10" s="8">
        <v>5</v>
      </c>
      <c r="E10" s="8">
        <v>15</v>
      </c>
    </row>
    <row r="11" spans="1:5" ht="18" x14ac:dyDescent="0.35">
      <c r="A11" s="7"/>
      <c r="B11" s="7"/>
      <c r="C11" s="6" t="s">
        <v>15</v>
      </c>
      <c r="D11" s="8">
        <v>5</v>
      </c>
      <c r="E11" s="8">
        <v>15</v>
      </c>
    </row>
    <row r="12" spans="1:5" ht="18" x14ac:dyDescent="0.35">
      <c r="A12" s="7"/>
      <c r="B12" s="7"/>
      <c r="C12" s="6" t="s">
        <v>16</v>
      </c>
      <c r="D12" s="8">
        <v>5</v>
      </c>
      <c r="E12" s="8">
        <v>15</v>
      </c>
    </row>
    <row r="13" spans="1:5" ht="18" x14ac:dyDescent="0.35">
      <c r="A13" s="7"/>
      <c r="B13" s="7"/>
      <c r="C13" s="6" t="s">
        <v>17</v>
      </c>
      <c r="D13" s="8">
        <v>5</v>
      </c>
      <c r="E13" s="8">
        <v>15</v>
      </c>
    </row>
    <row r="14" spans="1:5" ht="18" x14ac:dyDescent="0.35">
      <c r="A14" s="7"/>
      <c r="B14" s="7"/>
      <c r="C14" s="6" t="s">
        <v>18</v>
      </c>
      <c r="D14" s="8">
        <v>5</v>
      </c>
      <c r="E14" s="8">
        <v>15</v>
      </c>
    </row>
    <row r="15" spans="1:5" ht="18" x14ac:dyDescent="0.35">
      <c r="A15" s="7"/>
      <c r="B15" s="7" t="s">
        <v>6</v>
      </c>
      <c r="C15" s="7" t="s">
        <v>19</v>
      </c>
      <c r="D15" s="8">
        <v>10</v>
      </c>
      <c r="E15" s="8">
        <v>10</v>
      </c>
    </row>
    <row r="16" spans="1:5" ht="18" x14ac:dyDescent="0.35">
      <c r="A16" s="7"/>
      <c r="B16" s="7"/>
      <c r="C16" s="7" t="s">
        <v>20</v>
      </c>
      <c r="D16" s="8">
        <v>10</v>
      </c>
      <c r="E16" s="8">
        <v>10</v>
      </c>
    </row>
    <row r="17" spans="1:5" ht="18" x14ac:dyDescent="0.35">
      <c r="A17" s="9"/>
      <c r="B17" s="9" t="s">
        <v>6</v>
      </c>
      <c r="C17" s="10" t="s">
        <v>9</v>
      </c>
      <c r="D17" s="11">
        <f>SUM(D7:D16)</f>
        <v>60</v>
      </c>
      <c r="E17" s="11">
        <f>SUM(E7:E16)</f>
        <v>130</v>
      </c>
    </row>
    <row r="18" spans="1:5" ht="18" x14ac:dyDescent="0.35">
      <c r="A18" s="7"/>
      <c r="B18" s="6" t="s">
        <v>21</v>
      </c>
      <c r="C18" s="7"/>
      <c r="D18" s="8"/>
      <c r="E18" s="8"/>
    </row>
    <row r="19" spans="1:5" ht="18" x14ac:dyDescent="0.35">
      <c r="A19" s="7"/>
      <c r="B19" s="7"/>
      <c r="C19" s="7" t="s">
        <v>11</v>
      </c>
      <c r="D19" s="8">
        <v>5</v>
      </c>
      <c r="E19" s="8">
        <v>5</v>
      </c>
    </row>
    <row r="20" spans="1:5" ht="18" x14ac:dyDescent="0.35">
      <c r="A20" s="7"/>
      <c r="B20" s="7"/>
      <c r="C20" s="6" t="s">
        <v>22</v>
      </c>
      <c r="D20" s="8">
        <v>5</v>
      </c>
      <c r="E20" s="8">
        <v>15</v>
      </c>
    </row>
    <row r="21" spans="1:5" ht="18" x14ac:dyDescent="0.35">
      <c r="A21" s="7"/>
      <c r="B21" s="7"/>
      <c r="C21" s="6" t="s">
        <v>23</v>
      </c>
      <c r="D21" s="8">
        <v>5</v>
      </c>
      <c r="E21" s="8">
        <v>15</v>
      </c>
    </row>
    <row r="22" spans="1:5" ht="18" x14ac:dyDescent="0.35">
      <c r="A22" s="7"/>
      <c r="B22" s="7"/>
      <c r="C22" s="14" t="s">
        <v>24</v>
      </c>
      <c r="D22" s="8">
        <v>5</v>
      </c>
      <c r="E22" s="8">
        <v>15</v>
      </c>
    </row>
    <row r="23" spans="1:5" ht="18" x14ac:dyDescent="0.35">
      <c r="A23" s="7"/>
      <c r="B23" s="7"/>
      <c r="C23" s="6" t="s">
        <v>25</v>
      </c>
      <c r="D23" s="8">
        <v>5</v>
      </c>
      <c r="E23" s="8">
        <v>15</v>
      </c>
    </row>
    <row r="24" spans="1:5" ht="18" x14ac:dyDescent="0.35">
      <c r="A24" s="7"/>
      <c r="B24" s="7"/>
      <c r="C24" s="6" t="s">
        <v>26</v>
      </c>
      <c r="D24" s="8">
        <v>5</v>
      </c>
      <c r="E24" s="8">
        <v>15</v>
      </c>
    </row>
    <row r="25" spans="1:5" ht="18" x14ac:dyDescent="0.35">
      <c r="A25" s="7"/>
      <c r="B25" s="7"/>
      <c r="C25" s="7" t="s">
        <v>19</v>
      </c>
      <c r="D25" s="8">
        <v>10</v>
      </c>
      <c r="E25" s="8">
        <v>10</v>
      </c>
    </row>
    <row r="26" spans="1:5" ht="18" x14ac:dyDescent="0.35">
      <c r="A26" s="7"/>
      <c r="B26" s="7" t="s">
        <v>6</v>
      </c>
      <c r="C26" s="7" t="s">
        <v>20</v>
      </c>
      <c r="D26" s="8">
        <v>10</v>
      </c>
      <c r="E26" s="8">
        <v>10</v>
      </c>
    </row>
    <row r="27" spans="1:5" ht="18" x14ac:dyDescent="0.35">
      <c r="A27" s="9"/>
      <c r="B27" s="9" t="s">
        <v>6</v>
      </c>
      <c r="C27" s="10" t="s">
        <v>9</v>
      </c>
      <c r="D27" s="11">
        <f>SUM(D19:D26)</f>
        <v>50</v>
      </c>
      <c r="E27" s="11">
        <f>SUM(E19:E26)</f>
        <v>100</v>
      </c>
    </row>
    <row r="28" spans="1:5" ht="18" x14ac:dyDescent="0.35">
      <c r="A28" s="7"/>
      <c r="B28" s="6" t="s">
        <v>27</v>
      </c>
      <c r="C28" s="12"/>
      <c r="D28" s="8"/>
      <c r="E28" s="8"/>
    </row>
    <row r="29" spans="1:5" ht="18" x14ac:dyDescent="0.35">
      <c r="A29" s="7"/>
      <c r="B29" s="7"/>
      <c r="C29" s="7" t="s">
        <v>11</v>
      </c>
      <c r="D29" s="8">
        <v>5</v>
      </c>
      <c r="E29" s="8">
        <v>5</v>
      </c>
    </row>
    <row r="30" spans="1:5" ht="18" x14ac:dyDescent="0.35">
      <c r="A30" s="7"/>
      <c r="B30" s="7"/>
      <c r="C30" s="6" t="s">
        <v>28</v>
      </c>
      <c r="D30" s="8">
        <v>5</v>
      </c>
      <c r="E30" s="8">
        <v>15</v>
      </c>
    </row>
    <row r="31" spans="1:5" ht="18" x14ac:dyDescent="0.35">
      <c r="A31" s="7"/>
      <c r="B31" s="7"/>
      <c r="C31" s="6" t="s">
        <v>29</v>
      </c>
      <c r="D31" s="8">
        <v>5</v>
      </c>
      <c r="E31" s="8">
        <v>15</v>
      </c>
    </row>
    <row r="32" spans="1:5" ht="18" x14ac:dyDescent="0.35">
      <c r="A32" s="7"/>
      <c r="B32" s="7"/>
      <c r="C32" s="6" t="s">
        <v>30</v>
      </c>
      <c r="D32" s="8">
        <v>5</v>
      </c>
      <c r="E32" s="8">
        <v>15</v>
      </c>
    </row>
    <row r="33" spans="1:5" ht="18" x14ac:dyDescent="0.35">
      <c r="A33" s="7"/>
      <c r="B33" s="7"/>
      <c r="C33" s="6" t="s">
        <v>31</v>
      </c>
      <c r="D33" s="8">
        <v>5</v>
      </c>
      <c r="E33" s="8">
        <v>15</v>
      </c>
    </row>
    <row r="34" spans="1:5" ht="18" x14ac:dyDescent="0.35">
      <c r="A34" s="7"/>
      <c r="B34" s="7"/>
      <c r="C34" s="6" t="s">
        <v>32</v>
      </c>
      <c r="D34" s="8">
        <v>5</v>
      </c>
      <c r="E34" s="8">
        <v>15</v>
      </c>
    </row>
    <row r="35" spans="1:5" ht="18" x14ac:dyDescent="0.35">
      <c r="A35" s="7"/>
      <c r="B35" s="7"/>
      <c r="C35" s="6" t="s">
        <v>33</v>
      </c>
      <c r="D35" s="8">
        <v>5</v>
      </c>
      <c r="E35" s="8">
        <v>15</v>
      </c>
    </row>
    <row r="36" spans="1:5" ht="18" x14ac:dyDescent="0.35">
      <c r="A36" s="7"/>
      <c r="B36" s="7"/>
      <c r="C36" s="6" t="s">
        <v>34</v>
      </c>
      <c r="D36" s="8">
        <v>5</v>
      </c>
      <c r="E36" s="8">
        <v>15</v>
      </c>
    </row>
    <row r="37" spans="1:5" ht="18" x14ac:dyDescent="0.35">
      <c r="A37" s="7"/>
      <c r="B37" s="7"/>
      <c r="C37" s="6" t="s">
        <v>35</v>
      </c>
      <c r="D37" s="8">
        <v>5</v>
      </c>
      <c r="E37" s="8">
        <v>15</v>
      </c>
    </row>
    <row r="38" spans="1:5" ht="18" x14ac:dyDescent="0.35">
      <c r="A38" s="7"/>
      <c r="B38" s="7" t="s">
        <v>6</v>
      </c>
      <c r="C38" s="7" t="s">
        <v>19</v>
      </c>
      <c r="D38" s="8">
        <v>10</v>
      </c>
      <c r="E38" s="8">
        <v>10</v>
      </c>
    </row>
    <row r="39" spans="1:5" ht="18" x14ac:dyDescent="0.35">
      <c r="A39" s="7"/>
      <c r="B39" s="7"/>
      <c r="C39" s="7" t="s">
        <v>20</v>
      </c>
      <c r="D39" s="8">
        <v>10</v>
      </c>
      <c r="E39" s="8">
        <v>10</v>
      </c>
    </row>
    <row r="40" spans="1:5" ht="18" x14ac:dyDescent="0.35">
      <c r="A40" s="9"/>
      <c r="B40" s="9" t="s">
        <v>6</v>
      </c>
      <c r="C40" s="10" t="s">
        <v>9</v>
      </c>
      <c r="D40" s="11">
        <f>SUM(D29:D39)</f>
        <v>65</v>
      </c>
      <c r="E40" s="11">
        <f>SUM(E29:E39)</f>
        <v>145</v>
      </c>
    </row>
    <row r="41" spans="1:5" ht="18" x14ac:dyDescent="0.35">
      <c r="A41" s="7"/>
      <c r="B41" s="6" t="s">
        <v>36</v>
      </c>
      <c r="C41" s="12"/>
      <c r="D41" s="8"/>
      <c r="E41" s="8"/>
    </row>
    <row r="42" spans="1:5" ht="18" x14ac:dyDescent="0.35">
      <c r="A42" s="7"/>
      <c r="B42" s="7"/>
      <c r="C42" s="7" t="s">
        <v>11</v>
      </c>
      <c r="D42" s="8">
        <v>5</v>
      </c>
      <c r="E42" s="8">
        <v>5</v>
      </c>
    </row>
    <row r="43" spans="1:5" ht="18" x14ac:dyDescent="0.35">
      <c r="A43" s="7"/>
      <c r="B43" s="7"/>
      <c r="C43" s="6" t="s">
        <v>37</v>
      </c>
      <c r="D43" s="8">
        <v>5</v>
      </c>
      <c r="E43" s="8">
        <v>15</v>
      </c>
    </row>
    <row r="44" spans="1:5" ht="18" x14ac:dyDescent="0.35">
      <c r="A44" s="7"/>
      <c r="B44" s="7"/>
      <c r="C44" s="6" t="s">
        <v>38</v>
      </c>
      <c r="D44" s="8">
        <v>5</v>
      </c>
      <c r="E44" s="8">
        <v>15</v>
      </c>
    </row>
    <row r="45" spans="1:5" ht="18" x14ac:dyDescent="0.35">
      <c r="A45" s="7"/>
      <c r="B45" s="7"/>
      <c r="C45" s="6" t="s">
        <v>39</v>
      </c>
      <c r="D45" s="8">
        <v>5</v>
      </c>
      <c r="E45" s="8">
        <v>15</v>
      </c>
    </row>
    <row r="46" spans="1:5" ht="18" x14ac:dyDescent="0.35">
      <c r="A46" s="7"/>
      <c r="B46" s="7"/>
      <c r="C46" s="6" t="s">
        <v>40</v>
      </c>
      <c r="D46" s="8">
        <v>5</v>
      </c>
      <c r="E46" s="8">
        <v>15</v>
      </c>
    </row>
    <row r="47" spans="1:5" ht="18" x14ac:dyDescent="0.35">
      <c r="A47" s="7"/>
      <c r="B47" s="7"/>
      <c r="C47" s="6" t="s">
        <v>41</v>
      </c>
      <c r="D47" s="8">
        <v>5</v>
      </c>
      <c r="E47" s="8">
        <v>15</v>
      </c>
    </row>
    <row r="48" spans="1:5" ht="18" x14ac:dyDescent="0.35">
      <c r="A48" s="7"/>
      <c r="B48" s="7"/>
      <c r="C48" s="6" t="s">
        <v>42</v>
      </c>
      <c r="D48" s="8">
        <v>5</v>
      </c>
      <c r="E48" s="8">
        <v>15</v>
      </c>
    </row>
    <row r="49" spans="1:5" ht="18" x14ac:dyDescent="0.35">
      <c r="A49" s="7"/>
      <c r="B49" s="7"/>
      <c r="C49" s="6" t="s">
        <v>43</v>
      </c>
      <c r="D49" s="8">
        <v>5</v>
      </c>
      <c r="E49" s="8">
        <v>15</v>
      </c>
    </row>
    <row r="50" spans="1:5" ht="18" x14ac:dyDescent="0.35">
      <c r="A50" s="7"/>
      <c r="B50" s="7"/>
      <c r="C50" s="6" t="s">
        <v>44</v>
      </c>
      <c r="D50" s="8">
        <v>5</v>
      </c>
      <c r="E50" s="8">
        <v>15</v>
      </c>
    </row>
    <row r="51" spans="1:5" ht="18" x14ac:dyDescent="0.35">
      <c r="A51" s="7"/>
      <c r="B51" s="7" t="s">
        <v>6</v>
      </c>
      <c r="C51" s="7" t="s">
        <v>19</v>
      </c>
      <c r="D51" s="8">
        <v>10</v>
      </c>
      <c r="E51" s="8">
        <v>10</v>
      </c>
    </row>
    <row r="52" spans="1:5" ht="18" x14ac:dyDescent="0.35">
      <c r="A52" s="7"/>
      <c r="B52" s="7"/>
      <c r="C52" s="7" t="s">
        <v>20</v>
      </c>
      <c r="D52" s="8">
        <v>10</v>
      </c>
      <c r="E52" s="8">
        <v>10</v>
      </c>
    </row>
    <row r="53" spans="1:5" ht="21.75" customHeight="1" x14ac:dyDescent="0.35">
      <c r="A53" s="9"/>
      <c r="B53" s="9" t="s">
        <v>6</v>
      </c>
      <c r="C53" s="10" t="s">
        <v>9</v>
      </c>
      <c r="D53" s="11">
        <f>SUM(D42:D52)</f>
        <v>65</v>
      </c>
      <c r="E53" s="11">
        <f>SUM(E42:E52)</f>
        <v>145</v>
      </c>
    </row>
    <row r="54" spans="1:5" ht="18" x14ac:dyDescent="0.35">
      <c r="A54" s="7"/>
      <c r="B54" s="7" t="s">
        <v>45</v>
      </c>
      <c r="C54" s="7"/>
      <c r="D54" s="8">
        <v>2</v>
      </c>
      <c r="E54" s="8">
        <v>5</v>
      </c>
    </row>
    <row r="55" spans="1:5" ht="18" x14ac:dyDescent="0.35">
      <c r="A55" s="9"/>
      <c r="B55" s="9" t="s">
        <v>6</v>
      </c>
      <c r="C55" s="10" t="s">
        <v>9</v>
      </c>
      <c r="D55" s="11">
        <f>SUM(D54:D54)</f>
        <v>2</v>
      </c>
      <c r="E55" s="11">
        <f>SUM(E54:E54)</f>
        <v>5</v>
      </c>
    </row>
    <row r="56" spans="1:5" ht="18" x14ac:dyDescent="0.35">
      <c r="A56" s="7"/>
      <c r="B56" s="7" t="s">
        <v>46</v>
      </c>
      <c r="C56" s="12"/>
      <c r="D56" s="8"/>
      <c r="E56" s="8"/>
    </row>
    <row r="57" spans="1:5" ht="18" x14ac:dyDescent="0.35">
      <c r="A57" s="7"/>
      <c r="B57" s="7" t="s">
        <v>47</v>
      </c>
      <c r="C57" s="7"/>
      <c r="D57" s="8">
        <v>40</v>
      </c>
      <c r="E57" s="8">
        <v>40</v>
      </c>
    </row>
    <row r="58" spans="1:5" ht="18" x14ac:dyDescent="0.35">
      <c r="A58" s="7"/>
      <c r="B58" s="7" t="s">
        <v>48</v>
      </c>
      <c r="C58" s="7"/>
      <c r="D58" s="8">
        <v>40</v>
      </c>
      <c r="E58" s="8">
        <v>40</v>
      </c>
    </row>
    <row r="59" spans="1:5" ht="18" x14ac:dyDescent="0.35">
      <c r="A59" s="9"/>
      <c r="B59" s="9" t="s">
        <v>6</v>
      </c>
      <c r="C59" s="10" t="s">
        <v>9</v>
      </c>
      <c r="D59" s="11">
        <f>SUM(D57:D58)</f>
        <v>80</v>
      </c>
      <c r="E59" s="11">
        <f>SUM(E57:E58)</f>
        <v>80</v>
      </c>
    </row>
    <row r="60" spans="1:5" ht="18" x14ac:dyDescent="0.35">
      <c r="A60" s="7"/>
      <c r="B60" s="7"/>
      <c r="C60" s="7"/>
      <c r="D60" s="8"/>
      <c r="E60" s="8"/>
    </row>
    <row r="61" spans="1:5" ht="18" x14ac:dyDescent="0.35">
      <c r="A61" s="9"/>
      <c r="B61" s="10" t="s">
        <v>49</v>
      </c>
      <c r="C61" s="10" t="s">
        <v>50</v>
      </c>
      <c r="D61" s="11">
        <f>SUM(D5+D17+D27+D40+D53+D55+D59)</f>
        <v>324</v>
      </c>
      <c r="E61" s="11">
        <f>SUM(E5+E17+E27+E40+E53+E55+E59)</f>
        <v>610</v>
      </c>
    </row>
    <row r="62" spans="1:5" ht="18" x14ac:dyDescent="0.35">
      <c r="A62" s="9"/>
      <c r="B62" s="10" t="s">
        <v>6</v>
      </c>
      <c r="C62" s="10" t="s">
        <v>51</v>
      </c>
      <c r="D62" s="13">
        <f>D61/60</f>
        <v>5.4</v>
      </c>
      <c r="E62" s="13">
        <f>E61/60</f>
        <v>10.166666666666666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B2145-A1A9-44C4-98E3-C810686A3592}">
  <dimension ref="A1:E62"/>
  <sheetViews>
    <sheetView topLeftCell="A32" zoomScaleNormal="100" workbookViewId="0">
      <selection activeCell="A2" sqref="A2:C50"/>
    </sheetView>
  </sheetViews>
  <sheetFormatPr defaultColWidth="9.140625" defaultRowHeight="15.75" x14ac:dyDescent="0.25"/>
  <cols>
    <col min="1" max="1" width="43.28515625" style="1" customWidth="1"/>
    <col min="2" max="2" width="42.42578125" style="1" bestFit="1" customWidth="1"/>
    <col min="3" max="3" width="37.7109375" style="2" bestFit="1" customWidth="1"/>
    <col min="4" max="4" width="16.42578125" style="2" customWidth="1"/>
    <col min="5" max="5" width="19.5703125" style="1" bestFit="1" customWidth="1"/>
    <col min="6" max="16384" width="9.140625" style="1"/>
  </cols>
  <sheetData>
    <row r="1" spans="1:5" ht="36.75" customHeight="1" x14ac:dyDescent="0.3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 ht="18" x14ac:dyDescent="0.35">
      <c r="A2" s="6" t="s">
        <v>52</v>
      </c>
      <c r="B2" s="7"/>
      <c r="C2" s="7" t="s">
        <v>6</v>
      </c>
      <c r="D2" s="8" t="s">
        <v>6</v>
      </c>
      <c r="E2" s="8" t="s">
        <v>6</v>
      </c>
    </row>
    <row r="3" spans="1:5" ht="18" x14ac:dyDescent="0.35">
      <c r="A3" s="7"/>
      <c r="B3" s="7" t="s">
        <v>53</v>
      </c>
      <c r="C3" s="12"/>
      <c r="D3" s="8"/>
      <c r="E3" s="8"/>
    </row>
    <row r="4" spans="1:5" ht="18" x14ac:dyDescent="0.35">
      <c r="A4" s="7" t="s">
        <v>6</v>
      </c>
      <c r="B4" s="7" t="s">
        <v>8</v>
      </c>
      <c r="C4" s="7"/>
      <c r="D4" s="8">
        <v>2</v>
      </c>
      <c r="E4" s="8">
        <v>5</v>
      </c>
    </row>
    <row r="5" spans="1:5" ht="18" x14ac:dyDescent="0.35">
      <c r="A5" s="9" t="s">
        <v>6</v>
      </c>
      <c r="B5" s="9"/>
      <c r="C5" s="10" t="s">
        <v>9</v>
      </c>
      <c r="D5" s="11">
        <v>2</v>
      </c>
      <c r="E5" s="11">
        <v>5</v>
      </c>
    </row>
    <row r="6" spans="1:5" ht="18" x14ac:dyDescent="0.35">
      <c r="A6" s="12"/>
      <c r="B6" s="15" t="s">
        <v>54</v>
      </c>
      <c r="C6" s="7"/>
      <c r="D6" s="8"/>
      <c r="E6" s="8"/>
    </row>
    <row r="7" spans="1:5" ht="18" x14ac:dyDescent="0.35">
      <c r="A7" s="7"/>
      <c r="B7" s="7"/>
      <c r="C7" s="7" t="s">
        <v>11</v>
      </c>
      <c r="D7" s="8">
        <v>5</v>
      </c>
      <c r="E7" s="8">
        <v>5</v>
      </c>
    </row>
    <row r="8" spans="1:5" ht="18" x14ac:dyDescent="0.35">
      <c r="A8" s="7"/>
      <c r="B8" s="7"/>
      <c r="C8" s="6" t="s">
        <v>55</v>
      </c>
      <c r="D8" s="8">
        <v>5</v>
      </c>
      <c r="E8" s="8">
        <v>15</v>
      </c>
    </row>
    <row r="9" spans="1:5" ht="18" x14ac:dyDescent="0.35">
      <c r="A9" s="7"/>
      <c r="B9" s="7"/>
      <c r="C9" s="6" t="s">
        <v>56</v>
      </c>
      <c r="D9" s="8">
        <v>5</v>
      </c>
      <c r="E9" s="8">
        <v>15</v>
      </c>
    </row>
    <row r="10" spans="1:5" ht="18" x14ac:dyDescent="0.35">
      <c r="A10" s="7"/>
      <c r="B10" s="7"/>
      <c r="C10" s="6" t="s">
        <v>57</v>
      </c>
      <c r="D10" s="8">
        <v>5</v>
      </c>
      <c r="E10" s="8">
        <v>15</v>
      </c>
    </row>
    <row r="11" spans="1:5" ht="18" x14ac:dyDescent="0.35">
      <c r="A11" s="7"/>
      <c r="B11" s="7"/>
      <c r="C11" s="6" t="s">
        <v>58</v>
      </c>
      <c r="D11" s="8">
        <v>5</v>
      </c>
      <c r="E11" s="8">
        <v>15</v>
      </c>
    </row>
    <row r="12" spans="1:5" ht="18" x14ac:dyDescent="0.35">
      <c r="A12" s="7"/>
      <c r="B12" s="7"/>
      <c r="C12" s="6" t="s">
        <v>59</v>
      </c>
      <c r="D12" s="8">
        <v>5</v>
      </c>
      <c r="E12" s="8">
        <v>15</v>
      </c>
    </row>
    <row r="13" spans="1:5" ht="18" x14ac:dyDescent="0.35">
      <c r="A13" s="7"/>
      <c r="B13" s="7"/>
      <c r="C13" s="6" t="s">
        <v>60</v>
      </c>
      <c r="D13" s="8">
        <v>5</v>
      </c>
      <c r="E13" s="8">
        <v>15</v>
      </c>
    </row>
    <row r="14" spans="1:5" ht="18" x14ac:dyDescent="0.35">
      <c r="A14" s="7"/>
      <c r="B14" s="7"/>
      <c r="C14" s="6" t="s">
        <v>61</v>
      </c>
      <c r="D14" s="8">
        <v>5</v>
      </c>
      <c r="E14" s="8">
        <v>15</v>
      </c>
    </row>
    <row r="15" spans="1:5" ht="18" x14ac:dyDescent="0.35">
      <c r="A15" s="7"/>
      <c r="B15" s="7"/>
      <c r="C15" s="6" t="s">
        <v>62</v>
      </c>
      <c r="D15" s="8">
        <v>5</v>
      </c>
      <c r="E15" s="8">
        <v>15</v>
      </c>
    </row>
    <row r="16" spans="1:5" ht="18" x14ac:dyDescent="0.35">
      <c r="A16" s="7"/>
      <c r="B16" s="7"/>
      <c r="C16" s="6" t="s">
        <v>63</v>
      </c>
      <c r="D16" s="8">
        <v>5</v>
      </c>
      <c r="E16" s="8">
        <v>15</v>
      </c>
    </row>
    <row r="17" spans="1:5" ht="18" x14ac:dyDescent="0.35">
      <c r="A17" s="7" t="s">
        <v>6</v>
      </c>
      <c r="B17" s="7"/>
      <c r="C17" s="7" t="s">
        <v>19</v>
      </c>
      <c r="D17" s="8">
        <v>10</v>
      </c>
      <c r="E17" s="8">
        <v>10</v>
      </c>
    </row>
    <row r="18" spans="1:5" ht="18" x14ac:dyDescent="0.35">
      <c r="A18" s="7"/>
      <c r="B18" s="7"/>
      <c r="C18" s="7" t="s">
        <v>20</v>
      </c>
      <c r="D18" s="8">
        <v>10</v>
      </c>
      <c r="E18" s="8">
        <v>10</v>
      </c>
    </row>
    <row r="19" spans="1:5" ht="18" x14ac:dyDescent="0.35">
      <c r="A19" s="9" t="s">
        <v>6</v>
      </c>
      <c r="B19" s="16"/>
      <c r="C19" s="10" t="s">
        <v>9</v>
      </c>
      <c r="D19" s="11">
        <f>SUM(D7:D18)</f>
        <v>70</v>
      </c>
      <c r="E19" s="11">
        <f>SUM(E7:E18)</f>
        <v>160</v>
      </c>
    </row>
    <row r="20" spans="1:5" ht="18" x14ac:dyDescent="0.35">
      <c r="A20" s="12"/>
      <c r="B20" s="15" t="s">
        <v>64</v>
      </c>
      <c r="C20" s="7"/>
      <c r="D20" s="8"/>
      <c r="E20" s="8"/>
    </row>
    <row r="21" spans="1:5" ht="18" x14ac:dyDescent="0.35">
      <c r="A21" s="7"/>
      <c r="B21" s="7"/>
      <c r="C21" s="7" t="s">
        <v>11</v>
      </c>
      <c r="D21" s="8">
        <v>5</v>
      </c>
      <c r="E21" s="8">
        <v>5</v>
      </c>
    </row>
    <row r="22" spans="1:5" ht="18" x14ac:dyDescent="0.35">
      <c r="A22" s="7"/>
      <c r="B22" s="7"/>
      <c r="C22" s="6" t="s">
        <v>65</v>
      </c>
      <c r="D22" s="8">
        <v>5</v>
      </c>
      <c r="E22" s="8">
        <v>15</v>
      </c>
    </row>
    <row r="23" spans="1:5" ht="18" x14ac:dyDescent="0.35">
      <c r="A23" s="7"/>
      <c r="B23" s="7"/>
      <c r="C23" s="6" t="s">
        <v>66</v>
      </c>
      <c r="D23" s="8">
        <v>5</v>
      </c>
      <c r="E23" s="8">
        <v>15</v>
      </c>
    </row>
    <row r="24" spans="1:5" ht="18" x14ac:dyDescent="0.35">
      <c r="A24" s="7"/>
      <c r="B24" s="7"/>
      <c r="C24" s="6" t="s">
        <v>67</v>
      </c>
      <c r="D24" s="8">
        <v>5</v>
      </c>
      <c r="E24" s="8">
        <v>15</v>
      </c>
    </row>
    <row r="25" spans="1:5" ht="18" x14ac:dyDescent="0.35">
      <c r="A25" s="7"/>
      <c r="B25" s="7"/>
      <c r="C25" s="6" t="s">
        <v>68</v>
      </c>
      <c r="D25" s="8">
        <v>5</v>
      </c>
      <c r="E25" s="8">
        <v>15</v>
      </c>
    </row>
    <row r="26" spans="1:5" ht="18" x14ac:dyDescent="0.35">
      <c r="A26" s="7"/>
      <c r="B26" s="7"/>
      <c r="C26" s="6" t="s">
        <v>69</v>
      </c>
      <c r="D26" s="8">
        <v>5</v>
      </c>
      <c r="E26" s="8">
        <v>15</v>
      </c>
    </row>
    <row r="27" spans="1:5" ht="18" x14ac:dyDescent="0.35">
      <c r="A27" s="7" t="s">
        <v>70</v>
      </c>
      <c r="B27" s="7"/>
      <c r="C27" s="6" t="s">
        <v>71</v>
      </c>
      <c r="D27" s="8">
        <v>5</v>
      </c>
      <c r="E27" s="8">
        <v>15</v>
      </c>
    </row>
    <row r="28" spans="1:5" ht="18" x14ac:dyDescent="0.35">
      <c r="A28" s="7"/>
      <c r="B28" s="7"/>
      <c r="C28" s="6" t="s">
        <v>72</v>
      </c>
      <c r="D28" s="8">
        <v>5</v>
      </c>
      <c r="E28" s="8">
        <v>15</v>
      </c>
    </row>
    <row r="29" spans="1:5" ht="18" x14ac:dyDescent="0.35">
      <c r="A29" s="7"/>
      <c r="B29" s="7"/>
      <c r="C29" s="7" t="s">
        <v>19</v>
      </c>
      <c r="D29" s="8">
        <v>10</v>
      </c>
      <c r="E29" s="8">
        <v>10</v>
      </c>
    </row>
    <row r="30" spans="1:5" ht="18" x14ac:dyDescent="0.35">
      <c r="A30" s="7" t="s">
        <v>6</v>
      </c>
      <c r="B30" s="7"/>
      <c r="C30" s="7" t="s">
        <v>20</v>
      </c>
      <c r="D30" s="8">
        <v>10</v>
      </c>
      <c r="E30" s="8">
        <v>10</v>
      </c>
    </row>
    <row r="31" spans="1:5" ht="18" x14ac:dyDescent="0.35">
      <c r="A31" s="9" t="s">
        <v>6</v>
      </c>
      <c r="B31" s="16"/>
      <c r="C31" s="10" t="s">
        <v>9</v>
      </c>
      <c r="D31" s="11">
        <f>SUM(D21:D30)</f>
        <v>60</v>
      </c>
      <c r="E31" s="11">
        <f>SUM(E21:E30)</f>
        <v>130</v>
      </c>
    </row>
    <row r="32" spans="1:5" ht="18" x14ac:dyDescent="0.35">
      <c r="A32" s="12"/>
      <c r="B32" s="15" t="s">
        <v>73</v>
      </c>
      <c r="C32" s="7"/>
      <c r="D32" s="8"/>
      <c r="E32" s="8"/>
    </row>
    <row r="33" spans="1:5" ht="18" x14ac:dyDescent="0.35">
      <c r="A33" s="7"/>
      <c r="B33" s="7"/>
      <c r="C33" s="7" t="s">
        <v>11</v>
      </c>
      <c r="D33" s="8">
        <v>5</v>
      </c>
      <c r="E33" s="8">
        <v>5</v>
      </c>
    </row>
    <row r="34" spans="1:5" ht="18" x14ac:dyDescent="0.35">
      <c r="A34" s="7"/>
      <c r="B34" s="7"/>
      <c r="C34" s="6" t="s">
        <v>74</v>
      </c>
      <c r="D34" s="8">
        <v>5</v>
      </c>
      <c r="E34" s="8">
        <v>15</v>
      </c>
    </row>
    <row r="35" spans="1:5" ht="18" x14ac:dyDescent="0.35">
      <c r="A35" s="7"/>
      <c r="B35" s="7"/>
      <c r="C35" s="6" t="s">
        <v>75</v>
      </c>
      <c r="D35" s="8">
        <v>5</v>
      </c>
      <c r="E35" s="8">
        <v>15</v>
      </c>
    </row>
    <row r="36" spans="1:5" ht="18" x14ac:dyDescent="0.35">
      <c r="A36" s="7"/>
      <c r="B36" s="7"/>
      <c r="C36" s="6" t="s">
        <v>76</v>
      </c>
      <c r="D36" s="8">
        <v>5</v>
      </c>
      <c r="E36" s="8">
        <v>15</v>
      </c>
    </row>
    <row r="37" spans="1:5" ht="18" x14ac:dyDescent="0.35">
      <c r="A37" s="7"/>
      <c r="B37" s="7"/>
      <c r="C37" s="6" t="s">
        <v>77</v>
      </c>
      <c r="D37" s="8">
        <v>5</v>
      </c>
      <c r="E37" s="8">
        <v>15</v>
      </c>
    </row>
    <row r="38" spans="1:5" ht="18" x14ac:dyDescent="0.35">
      <c r="A38" s="7" t="s">
        <v>6</v>
      </c>
      <c r="B38" s="7"/>
      <c r="C38" s="7" t="s">
        <v>19</v>
      </c>
      <c r="D38" s="8">
        <v>10</v>
      </c>
      <c r="E38" s="8">
        <v>10</v>
      </c>
    </row>
    <row r="39" spans="1:5" ht="18" x14ac:dyDescent="0.35">
      <c r="A39" s="7"/>
      <c r="B39" s="7"/>
      <c r="C39" s="7" t="s">
        <v>20</v>
      </c>
      <c r="D39" s="8">
        <v>10</v>
      </c>
      <c r="E39" s="8">
        <v>10</v>
      </c>
    </row>
    <row r="40" spans="1:5" ht="18" x14ac:dyDescent="0.35">
      <c r="A40" s="9" t="s">
        <v>6</v>
      </c>
      <c r="B40" s="16"/>
      <c r="C40" s="10" t="s">
        <v>9</v>
      </c>
      <c r="D40" s="11">
        <f>SUM(D33:D39)</f>
        <v>45</v>
      </c>
      <c r="E40" s="11">
        <f>SUM(E33:E39)</f>
        <v>85</v>
      </c>
    </row>
    <row r="41" spans="1:5" ht="18" x14ac:dyDescent="0.35">
      <c r="A41" s="12"/>
      <c r="B41" s="15" t="s">
        <v>78</v>
      </c>
      <c r="C41" s="7"/>
      <c r="D41" s="8"/>
      <c r="E41" s="8"/>
    </row>
    <row r="42" spans="1:5" ht="18" x14ac:dyDescent="0.35">
      <c r="A42" s="7"/>
      <c r="B42" s="7"/>
      <c r="C42" s="7" t="s">
        <v>11</v>
      </c>
      <c r="D42" s="8">
        <v>5</v>
      </c>
      <c r="E42" s="8">
        <v>5</v>
      </c>
    </row>
    <row r="43" spans="1:5" ht="18" x14ac:dyDescent="0.35">
      <c r="A43" s="7"/>
      <c r="B43" s="7"/>
      <c r="C43" s="6" t="s">
        <v>79</v>
      </c>
      <c r="D43" s="8">
        <v>5</v>
      </c>
      <c r="E43" s="8">
        <v>15</v>
      </c>
    </row>
    <row r="44" spans="1:5" ht="18" x14ac:dyDescent="0.35">
      <c r="A44" s="7"/>
      <c r="B44" s="7"/>
      <c r="C44" s="6" t="s">
        <v>80</v>
      </c>
      <c r="D44" s="8">
        <v>5</v>
      </c>
      <c r="E44" s="8">
        <v>15</v>
      </c>
    </row>
    <row r="45" spans="1:5" ht="18" x14ac:dyDescent="0.35">
      <c r="A45" s="7"/>
      <c r="B45" s="7"/>
      <c r="C45" s="6" t="s">
        <v>81</v>
      </c>
      <c r="D45" s="8">
        <v>5</v>
      </c>
      <c r="E45" s="8">
        <v>15</v>
      </c>
    </row>
    <row r="46" spans="1:5" ht="18" x14ac:dyDescent="0.35">
      <c r="A46" s="7"/>
      <c r="B46" s="7"/>
      <c r="C46" s="6" t="s">
        <v>82</v>
      </c>
      <c r="D46" s="8">
        <v>5</v>
      </c>
      <c r="E46" s="8">
        <v>15</v>
      </c>
    </row>
    <row r="47" spans="1:5" ht="18" x14ac:dyDescent="0.35">
      <c r="A47" s="7"/>
      <c r="B47" s="7"/>
      <c r="C47" s="6" t="s">
        <v>83</v>
      </c>
      <c r="D47" s="8">
        <v>5</v>
      </c>
      <c r="E47" s="8">
        <v>15</v>
      </c>
    </row>
    <row r="48" spans="1:5" ht="18" x14ac:dyDescent="0.35">
      <c r="A48" s="7"/>
      <c r="B48" s="7"/>
      <c r="C48" s="6" t="s">
        <v>84</v>
      </c>
      <c r="D48" s="8">
        <v>5</v>
      </c>
      <c r="E48" s="8">
        <v>15</v>
      </c>
    </row>
    <row r="49" spans="1:5" ht="18" x14ac:dyDescent="0.35">
      <c r="A49" s="7"/>
      <c r="B49" s="7"/>
      <c r="C49" s="6" t="s">
        <v>85</v>
      </c>
      <c r="D49" s="8">
        <v>5</v>
      </c>
      <c r="E49" s="8">
        <v>15</v>
      </c>
    </row>
    <row r="50" spans="1:5" ht="18" x14ac:dyDescent="0.35">
      <c r="A50" s="7"/>
      <c r="B50" s="7"/>
      <c r="C50" s="6" t="s">
        <v>86</v>
      </c>
      <c r="D50" s="8">
        <v>5</v>
      </c>
      <c r="E50" s="8">
        <v>15</v>
      </c>
    </row>
    <row r="51" spans="1:5" ht="18" x14ac:dyDescent="0.35">
      <c r="A51" s="7" t="s">
        <v>6</v>
      </c>
      <c r="B51" s="7"/>
      <c r="C51" s="7" t="s">
        <v>19</v>
      </c>
      <c r="D51" s="8">
        <v>10</v>
      </c>
      <c r="E51" s="8">
        <v>10</v>
      </c>
    </row>
    <row r="52" spans="1:5" ht="18" x14ac:dyDescent="0.35">
      <c r="A52" s="7"/>
      <c r="B52" s="7"/>
      <c r="C52" s="7" t="s">
        <v>20</v>
      </c>
      <c r="D52" s="8">
        <v>10</v>
      </c>
      <c r="E52" s="8">
        <v>10</v>
      </c>
    </row>
    <row r="53" spans="1:5" ht="21.75" customHeight="1" x14ac:dyDescent="0.35">
      <c r="A53" s="9" t="s">
        <v>6</v>
      </c>
      <c r="B53" s="16"/>
      <c r="C53" s="10" t="s">
        <v>9</v>
      </c>
      <c r="D53" s="11">
        <f>SUM(D42:D52)</f>
        <v>65</v>
      </c>
      <c r="E53" s="11">
        <f>SUM(E42:E52)</f>
        <v>145</v>
      </c>
    </row>
    <row r="54" spans="1:5" ht="18" x14ac:dyDescent="0.35">
      <c r="A54" s="7" t="s">
        <v>6</v>
      </c>
      <c r="B54" s="7" t="s">
        <v>87</v>
      </c>
      <c r="C54" s="7"/>
      <c r="D54" s="8">
        <v>2</v>
      </c>
      <c r="E54" s="8">
        <v>5</v>
      </c>
    </row>
    <row r="55" spans="1:5" ht="18" x14ac:dyDescent="0.35">
      <c r="A55" s="9" t="s">
        <v>6</v>
      </c>
      <c r="B55" s="16"/>
      <c r="C55" s="10" t="s">
        <v>9</v>
      </c>
      <c r="D55" s="11">
        <f>SUM(D54:D54)</f>
        <v>2</v>
      </c>
      <c r="E55" s="11">
        <f>SUM(E54:E54)</f>
        <v>5</v>
      </c>
    </row>
    <row r="56" spans="1:5" ht="18" x14ac:dyDescent="0.35">
      <c r="A56" s="7"/>
      <c r="B56" s="7" t="s">
        <v>88</v>
      </c>
      <c r="C56" s="7"/>
      <c r="D56" s="8"/>
      <c r="E56" s="8"/>
    </row>
    <row r="57" spans="1:5" ht="18" x14ac:dyDescent="0.35">
      <c r="A57" s="7" t="s">
        <v>6</v>
      </c>
      <c r="B57" s="7" t="s">
        <v>47</v>
      </c>
      <c r="C57" s="7"/>
      <c r="D57" s="8">
        <v>40</v>
      </c>
      <c r="E57" s="8">
        <v>40</v>
      </c>
    </row>
    <row r="58" spans="1:5" ht="18" x14ac:dyDescent="0.35">
      <c r="A58" s="7"/>
      <c r="B58" s="7" t="s">
        <v>48</v>
      </c>
      <c r="C58" s="7"/>
      <c r="D58" s="8">
        <v>40</v>
      </c>
      <c r="E58" s="8">
        <v>40</v>
      </c>
    </row>
    <row r="59" spans="1:5" ht="18" x14ac:dyDescent="0.35">
      <c r="A59" s="9" t="s">
        <v>6</v>
      </c>
      <c r="B59" s="16"/>
      <c r="C59" s="10" t="s">
        <v>9</v>
      </c>
      <c r="D59" s="11">
        <f>SUM(D57:D58)</f>
        <v>80</v>
      </c>
      <c r="E59" s="11">
        <f>SUM(E57:E58)</f>
        <v>80</v>
      </c>
    </row>
    <row r="60" spans="1:5" ht="15" customHeight="1" x14ac:dyDescent="0.35">
      <c r="A60" s="7"/>
      <c r="B60" s="7"/>
      <c r="C60" s="7"/>
      <c r="D60" s="8"/>
      <c r="E60" s="8"/>
    </row>
    <row r="61" spans="1:5" ht="18.75" customHeight="1" x14ac:dyDescent="0.35">
      <c r="A61" s="10"/>
      <c r="B61" s="10" t="s">
        <v>89</v>
      </c>
      <c r="C61" s="10" t="s">
        <v>50</v>
      </c>
      <c r="D61" s="11">
        <f>SUM(D5+D53+D19+D31+D40+D55+D59)</f>
        <v>324</v>
      </c>
      <c r="E61" s="11">
        <f>SUM(E5+E53+E19+E31+E40+E55+E59)</f>
        <v>610</v>
      </c>
    </row>
    <row r="62" spans="1:5" ht="18" x14ac:dyDescent="0.35">
      <c r="A62" s="9" t="s">
        <v>6</v>
      </c>
      <c r="B62" s="9"/>
      <c r="C62" s="10" t="s">
        <v>51</v>
      </c>
      <c r="D62" s="13">
        <f>D61/60</f>
        <v>5.4</v>
      </c>
      <c r="E62" s="13">
        <f>E61/60</f>
        <v>10.166666666666666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1F67-BB99-4D44-B1F8-6716A50548F9}">
  <dimension ref="A1:E66"/>
  <sheetViews>
    <sheetView topLeftCell="A34" zoomScaleNormal="100" workbookViewId="0">
      <selection activeCell="A2" sqref="A2:C54"/>
    </sheetView>
  </sheetViews>
  <sheetFormatPr defaultColWidth="9.140625" defaultRowHeight="15.75" x14ac:dyDescent="0.25"/>
  <cols>
    <col min="1" max="1" width="43.28515625" style="1" customWidth="1"/>
    <col min="2" max="2" width="53.5703125" style="1" bestFit="1" customWidth="1"/>
    <col min="3" max="3" width="49" style="1" bestFit="1" customWidth="1"/>
    <col min="4" max="4" width="13.42578125" style="2" customWidth="1"/>
    <col min="5" max="5" width="20.5703125" style="2" bestFit="1" customWidth="1"/>
    <col min="6" max="16384" width="9.140625" style="1"/>
  </cols>
  <sheetData>
    <row r="1" spans="1:5" ht="36.75" customHeight="1" x14ac:dyDescent="0.3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 ht="18" x14ac:dyDescent="0.35">
      <c r="A2" s="6" t="s">
        <v>90</v>
      </c>
      <c r="B2" s="7"/>
      <c r="C2" s="7" t="s">
        <v>6</v>
      </c>
      <c r="D2" s="8" t="s">
        <v>6</v>
      </c>
      <c r="E2" s="8" t="s">
        <v>6</v>
      </c>
    </row>
    <row r="3" spans="1:5" ht="18" x14ac:dyDescent="0.35">
      <c r="A3" s="7"/>
      <c r="B3" s="7" t="s">
        <v>91</v>
      </c>
      <c r="C3" s="12"/>
      <c r="D3" s="8"/>
      <c r="E3" s="8"/>
    </row>
    <row r="4" spans="1:5" ht="18" x14ac:dyDescent="0.35">
      <c r="A4" s="7" t="s">
        <v>6</v>
      </c>
      <c r="B4" s="7" t="s">
        <v>8</v>
      </c>
      <c r="C4" s="7"/>
      <c r="D4" s="8">
        <v>2</v>
      </c>
      <c r="E4" s="8">
        <v>5</v>
      </c>
    </row>
    <row r="5" spans="1:5" ht="18" x14ac:dyDescent="0.35">
      <c r="A5" s="9" t="s">
        <v>6</v>
      </c>
      <c r="B5" s="9"/>
      <c r="C5" s="10" t="s">
        <v>9</v>
      </c>
      <c r="D5" s="11">
        <v>2</v>
      </c>
      <c r="E5" s="11">
        <v>5</v>
      </c>
    </row>
    <row r="6" spans="1:5" ht="18" x14ac:dyDescent="0.35">
      <c r="A6" s="12"/>
      <c r="B6" s="15" t="s">
        <v>92</v>
      </c>
      <c r="C6" s="7"/>
      <c r="D6" s="8"/>
      <c r="E6" s="8"/>
    </row>
    <row r="7" spans="1:5" ht="18" x14ac:dyDescent="0.35">
      <c r="A7" s="7"/>
      <c r="B7" s="7"/>
      <c r="C7" s="7" t="s">
        <v>11</v>
      </c>
      <c r="D7" s="8">
        <v>5</v>
      </c>
      <c r="E7" s="8">
        <v>5</v>
      </c>
    </row>
    <row r="8" spans="1:5" ht="18" x14ac:dyDescent="0.35">
      <c r="A8" s="7"/>
      <c r="B8" s="7"/>
      <c r="C8" s="17" t="s">
        <v>93</v>
      </c>
      <c r="D8" s="8">
        <v>5</v>
      </c>
      <c r="E8" s="8">
        <v>15</v>
      </c>
    </row>
    <row r="9" spans="1:5" ht="18" x14ac:dyDescent="0.35">
      <c r="A9" s="7"/>
      <c r="B9" s="7"/>
      <c r="C9" s="17" t="s">
        <v>94</v>
      </c>
      <c r="D9" s="8">
        <v>5</v>
      </c>
      <c r="E9" s="8">
        <v>15</v>
      </c>
    </row>
    <row r="10" spans="1:5" ht="18" x14ac:dyDescent="0.35">
      <c r="A10" s="7"/>
      <c r="B10" s="7"/>
      <c r="C10" s="17" t="s">
        <v>95</v>
      </c>
      <c r="D10" s="8">
        <v>5</v>
      </c>
      <c r="E10" s="8">
        <v>15</v>
      </c>
    </row>
    <row r="11" spans="1:5" ht="18" x14ac:dyDescent="0.35">
      <c r="A11" s="7"/>
      <c r="B11" s="7"/>
      <c r="C11" s="17" t="s">
        <v>96</v>
      </c>
      <c r="D11" s="8">
        <v>5</v>
      </c>
      <c r="E11" s="8">
        <v>15</v>
      </c>
    </row>
    <row r="12" spans="1:5" ht="18" x14ac:dyDescent="0.35">
      <c r="A12" s="7"/>
      <c r="B12" s="7"/>
      <c r="C12" s="17" t="s">
        <v>97</v>
      </c>
      <c r="D12" s="8">
        <v>5</v>
      </c>
      <c r="E12" s="8">
        <v>15</v>
      </c>
    </row>
    <row r="13" spans="1:5" ht="18" x14ac:dyDescent="0.35">
      <c r="A13" s="7"/>
      <c r="B13" s="7"/>
      <c r="C13" s="17" t="s">
        <v>98</v>
      </c>
      <c r="D13" s="8">
        <v>5</v>
      </c>
      <c r="E13" s="8">
        <v>15</v>
      </c>
    </row>
    <row r="14" spans="1:5" ht="18" x14ac:dyDescent="0.35">
      <c r="A14" s="7"/>
      <c r="B14" s="7"/>
      <c r="C14" s="17" t="s">
        <v>99</v>
      </c>
      <c r="D14" s="8">
        <v>5</v>
      </c>
      <c r="E14" s="8">
        <v>15</v>
      </c>
    </row>
    <row r="15" spans="1:5" ht="18" x14ac:dyDescent="0.35">
      <c r="A15" s="7"/>
      <c r="B15" s="7"/>
      <c r="C15" s="17" t="s">
        <v>100</v>
      </c>
      <c r="D15" s="8">
        <v>5</v>
      </c>
      <c r="E15" s="8">
        <v>15</v>
      </c>
    </row>
    <row r="16" spans="1:5" ht="18" x14ac:dyDescent="0.35">
      <c r="A16" s="7"/>
      <c r="B16" s="7"/>
      <c r="C16" s="17" t="s">
        <v>101</v>
      </c>
      <c r="D16" s="8">
        <v>5</v>
      </c>
      <c r="E16" s="8">
        <v>15</v>
      </c>
    </row>
    <row r="17" spans="1:5" ht="18" x14ac:dyDescent="0.35">
      <c r="A17" s="7"/>
      <c r="B17" s="7"/>
      <c r="C17" s="17" t="s">
        <v>102</v>
      </c>
      <c r="D17" s="8">
        <v>5</v>
      </c>
      <c r="E17" s="8">
        <v>15</v>
      </c>
    </row>
    <row r="18" spans="1:5" ht="18" x14ac:dyDescent="0.35">
      <c r="A18" s="7"/>
      <c r="B18" s="7"/>
      <c r="C18" s="17" t="s">
        <v>103</v>
      </c>
      <c r="D18" s="8">
        <v>5</v>
      </c>
      <c r="E18" s="8">
        <v>15</v>
      </c>
    </row>
    <row r="19" spans="1:5" ht="18" x14ac:dyDescent="0.35">
      <c r="A19" s="7" t="s">
        <v>6</v>
      </c>
      <c r="B19" s="7"/>
      <c r="C19" s="7" t="s">
        <v>19</v>
      </c>
      <c r="D19" s="8">
        <v>10</v>
      </c>
      <c r="E19" s="8">
        <v>10</v>
      </c>
    </row>
    <row r="20" spans="1:5" ht="18" x14ac:dyDescent="0.35">
      <c r="A20" s="7"/>
      <c r="B20" s="7"/>
      <c r="C20" s="7" t="s">
        <v>20</v>
      </c>
      <c r="D20" s="8">
        <v>10</v>
      </c>
      <c r="E20" s="8">
        <v>10</v>
      </c>
    </row>
    <row r="21" spans="1:5" ht="18" x14ac:dyDescent="0.35">
      <c r="A21" s="9" t="s">
        <v>6</v>
      </c>
      <c r="B21" s="9"/>
      <c r="C21" s="10" t="s">
        <v>9</v>
      </c>
      <c r="D21" s="11">
        <f>SUM(D7:D20)</f>
        <v>80</v>
      </c>
      <c r="E21" s="11">
        <f>SUM(E7:E20)</f>
        <v>190</v>
      </c>
    </row>
    <row r="22" spans="1:5" ht="18" x14ac:dyDescent="0.35">
      <c r="A22" s="12"/>
      <c r="B22" s="15" t="s">
        <v>104</v>
      </c>
      <c r="C22" s="7"/>
      <c r="D22" s="8"/>
      <c r="E22" s="8"/>
    </row>
    <row r="23" spans="1:5" ht="18" x14ac:dyDescent="0.35">
      <c r="A23" s="7"/>
      <c r="B23" s="7"/>
      <c r="C23" s="7" t="s">
        <v>11</v>
      </c>
      <c r="D23" s="8">
        <v>5</v>
      </c>
      <c r="E23" s="8">
        <v>5</v>
      </c>
    </row>
    <row r="24" spans="1:5" ht="18" x14ac:dyDescent="0.35">
      <c r="A24" s="7"/>
      <c r="B24" s="7"/>
      <c r="C24" s="17" t="s">
        <v>105</v>
      </c>
      <c r="D24" s="8">
        <v>5</v>
      </c>
      <c r="E24" s="8">
        <v>15</v>
      </c>
    </row>
    <row r="25" spans="1:5" ht="18" x14ac:dyDescent="0.35">
      <c r="A25" s="7"/>
      <c r="B25" s="7"/>
      <c r="C25" s="17" t="s">
        <v>106</v>
      </c>
      <c r="D25" s="8">
        <v>5</v>
      </c>
      <c r="E25" s="8">
        <v>15</v>
      </c>
    </row>
    <row r="26" spans="1:5" ht="18" x14ac:dyDescent="0.35">
      <c r="A26" s="7"/>
      <c r="B26" s="7"/>
      <c r="C26" s="17" t="s">
        <v>107</v>
      </c>
      <c r="D26" s="8">
        <v>5</v>
      </c>
      <c r="E26" s="8">
        <v>15</v>
      </c>
    </row>
    <row r="27" spans="1:5" ht="18" x14ac:dyDescent="0.35">
      <c r="A27" s="7"/>
      <c r="B27" s="7"/>
      <c r="C27" s="17" t="s">
        <v>108</v>
      </c>
      <c r="D27" s="8">
        <v>5</v>
      </c>
      <c r="E27" s="8">
        <v>15</v>
      </c>
    </row>
    <row r="28" spans="1:5" ht="18" x14ac:dyDescent="0.35">
      <c r="A28" s="7"/>
      <c r="B28" s="7"/>
      <c r="C28" s="17" t="s">
        <v>109</v>
      </c>
      <c r="D28" s="8">
        <v>5</v>
      </c>
      <c r="E28" s="8">
        <v>15</v>
      </c>
    </row>
    <row r="29" spans="1:5" ht="18" x14ac:dyDescent="0.35">
      <c r="A29" s="7"/>
      <c r="B29" s="7"/>
      <c r="C29" s="17" t="s">
        <v>110</v>
      </c>
      <c r="D29" s="8">
        <v>5</v>
      </c>
      <c r="E29" s="8">
        <v>15</v>
      </c>
    </row>
    <row r="30" spans="1:5" ht="18" x14ac:dyDescent="0.35">
      <c r="A30" s="7"/>
      <c r="B30" s="7"/>
      <c r="C30" s="17" t="s">
        <v>111</v>
      </c>
      <c r="D30" s="8">
        <v>5</v>
      </c>
      <c r="E30" s="8">
        <v>15</v>
      </c>
    </row>
    <row r="31" spans="1:5" ht="18" x14ac:dyDescent="0.35">
      <c r="A31" s="7"/>
      <c r="B31" s="7"/>
      <c r="C31" s="17" t="s">
        <v>112</v>
      </c>
      <c r="D31" s="8">
        <v>5</v>
      </c>
      <c r="E31" s="8">
        <v>15</v>
      </c>
    </row>
    <row r="32" spans="1:5" ht="18" x14ac:dyDescent="0.35">
      <c r="A32" s="7"/>
      <c r="B32" s="7"/>
      <c r="C32" s="17" t="s">
        <v>113</v>
      </c>
      <c r="D32" s="8">
        <v>5</v>
      </c>
      <c r="E32" s="8">
        <v>15</v>
      </c>
    </row>
    <row r="33" spans="1:5" ht="18" x14ac:dyDescent="0.35">
      <c r="A33" s="7"/>
      <c r="B33" s="7"/>
      <c r="C33" s="17" t="s">
        <v>114</v>
      </c>
      <c r="D33" s="8">
        <v>5</v>
      </c>
      <c r="E33" s="8">
        <v>15</v>
      </c>
    </row>
    <row r="34" spans="1:5" ht="18" x14ac:dyDescent="0.35">
      <c r="A34" s="7"/>
      <c r="B34" s="7"/>
      <c r="C34" s="17" t="s">
        <v>115</v>
      </c>
      <c r="D34" s="8">
        <v>5</v>
      </c>
      <c r="E34" s="8">
        <v>15</v>
      </c>
    </row>
    <row r="35" spans="1:5" ht="18" x14ac:dyDescent="0.35">
      <c r="A35" s="7"/>
      <c r="B35" s="7"/>
      <c r="C35" s="17" t="s">
        <v>116</v>
      </c>
      <c r="D35" s="8">
        <v>5</v>
      </c>
      <c r="E35" s="8">
        <v>15</v>
      </c>
    </row>
    <row r="36" spans="1:5" ht="18" x14ac:dyDescent="0.35">
      <c r="A36" s="7"/>
      <c r="B36" s="7"/>
      <c r="C36" s="17" t="s">
        <v>117</v>
      </c>
      <c r="D36" s="8">
        <v>5</v>
      </c>
      <c r="E36" s="8">
        <v>15</v>
      </c>
    </row>
    <row r="37" spans="1:5" ht="18" x14ac:dyDescent="0.35">
      <c r="A37" s="7"/>
      <c r="B37" s="7"/>
      <c r="C37" s="17" t="s">
        <v>118</v>
      </c>
      <c r="D37" s="8">
        <v>5</v>
      </c>
      <c r="E37" s="8">
        <v>15</v>
      </c>
    </row>
    <row r="38" spans="1:5" ht="18" x14ac:dyDescent="0.35">
      <c r="A38" s="7"/>
      <c r="B38" s="7"/>
      <c r="C38" s="17" t="s">
        <v>119</v>
      </c>
      <c r="D38" s="8">
        <v>5</v>
      </c>
      <c r="E38" s="8">
        <v>15</v>
      </c>
    </row>
    <row r="39" spans="1:5" ht="18" x14ac:dyDescent="0.35">
      <c r="A39" s="7"/>
      <c r="B39" s="7"/>
      <c r="C39" s="7" t="s">
        <v>19</v>
      </c>
      <c r="D39" s="8">
        <v>10</v>
      </c>
      <c r="E39" s="8">
        <v>10</v>
      </c>
    </row>
    <row r="40" spans="1:5" ht="18" x14ac:dyDescent="0.35">
      <c r="A40" s="7" t="s">
        <v>6</v>
      </c>
      <c r="B40" s="7"/>
      <c r="C40" s="7" t="s">
        <v>20</v>
      </c>
      <c r="D40" s="8">
        <v>10</v>
      </c>
      <c r="E40" s="8">
        <v>10</v>
      </c>
    </row>
    <row r="41" spans="1:5" ht="18" x14ac:dyDescent="0.35">
      <c r="A41" s="9" t="s">
        <v>6</v>
      </c>
      <c r="B41" s="9"/>
      <c r="C41" s="10" t="s">
        <v>9</v>
      </c>
      <c r="D41" s="11">
        <f>SUM(D23:D40)</f>
        <v>100</v>
      </c>
      <c r="E41" s="11">
        <f>SUM(E23:E40)</f>
        <v>250</v>
      </c>
    </row>
    <row r="42" spans="1:5" ht="18" x14ac:dyDescent="0.35">
      <c r="A42" s="12"/>
      <c r="B42" s="15" t="s">
        <v>120</v>
      </c>
      <c r="C42" s="7"/>
      <c r="D42" s="8"/>
      <c r="E42" s="8"/>
    </row>
    <row r="43" spans="1:5" ht="18" x14ac:dyDescent="0.35">
      <c r="A43" s="7"/>
      <c r="B43" s="7"/>
      <c r="C43" s="7" t="s">
        <v>11</v>
      </c>
      <c r="D43" s="8">
        <v>5</v>
      </c>
      <c r="E43" s="8">
        <v>5</v>
      </c>
    </row>
    <row r="44" spans="1:5" ht="18" x14ac:dyDescent="0.35">
      <c r="A44" s="7"/>
      <c r="B44" s="7"/>
      <c r="C44" s="17" t="s">
        <v>121</v>
      </c>
      <c r="D44" s="8">
        <v>5</v>
      </c>
      <c r="E44" s="8">
        <v>15</v>
      </c>
    </row>
    <row r="45" spans="1:5" ht="18" x14ac:dyDescent="0.35">
      <c r="A45" s="7"/>
      <c r="B45" s="7"/>
      <c r="C45" s="17" t="s">
        <v>122</v>
      </c>
      <c r="D45" s="8">
        <v>5</v>
      </c>
      <c r="E45" s="8">
        <v>15</v>
      </c>
    </row>
    <row r="46" spans="1:5" ht="18" x14ac:dyDescent="0.35">
      <c r="A46" s="7"/>
      <c r="B46" s="7"/>
      <c r="C46" s="17" t="s">
        <v>123</v>
      </c>
      <c r="D46" s="8">
        <v>5</v>
      </c>
      <c r="E46" s="8">
        <v>15</v>
      </c>
    </row>
    <row r="47" spans="1:5" ht="18" x14ac:dyDescent="0.35">
      <c r="A47" s="7"/>
      <c r="B47" s="7"/>
      <c r="C47" s="17" t="s">
        <v>124</v>
      </c>
      <c r="D47" s="8">
        <v>5</v>
      </c>
      <c r="E47" s="8">
        <v>15</v>
      </c>
    </row>
    <row r="48" spans="1:5" ht="18" x14ac:dyDescent="0.35">
      <c r="A48" s="7"/>
      <c r="B48" s="7"/>
      <c r="C48" s="17" t="s">
        <v>125</v>
      </c>
      <c r="D48" s="8">
        <v>5</v>
      </c>
      <c r="E48" s="8">
        <v>15</v>
      </c>
    </row>
    <row r="49" spans="1:5" ht="18" x14ac:dyDescent="0.35">
      <c r="A49" s="7"/>
      <c r="B49" s="7"/>
      <c r="C49" s="17" t="s">
        <v>126</v>
      </c>
      <c r="D49" s="8">
        <v>5</v>
      </c>
      <c r="E49" s="8">
        <v>15</v>
      </c>
    </row>
    <row r="50" spans="1:5" ht="18" x14ac:dyDescent="0.35">
      <c r="A50" s="7"/>
      <c r="B50" s="7"/>
      <c r="C50" s="17" t="s">
        <v>127</v>
      </c>
      <c r="D50" s="8">
        <v>5</v>
      </c>
      <c r="E50" s="8">
        <v>15</v>
      </c>
    </row>
    <row r="51" spans="1:5" ht="18" x14ac:dyDescent="0.35">
      <c r="A51" s="7"/>
      <c r="B51" s="7"/>
      <c r="C51" s="17" t="s">
        <v>128</v>
      </c>
      <c r="D51" s="8">
        <v>5</v>
      </c>
      <c r="E51" s="8">
        <v>15</v>
      </c>
    </row>
    <row r="52" spans="1:5" ht="18" x14ac:dyDescent="0.35">
      <c r="A52" s="7"/>
      <c r="B52" s="7"/>
      <c r="C52" s="17" t="s">
        <v>129</v>
      </c>
      <c r="D52" s="8">
        <v>5</v>
      </c>
      <c r="E52" s="8">
        <v>15</v>
      </c>
    </row>
    <row r="53" spans="1:5" ht="18" x14ac:dyDescent="0.35">
      <c r="A53" s="7"/>
      <c r="B53" s="7"/>
      <c r="C53" s="17" t="s">
        <v>130</v>
      </c>
      <c r="D53" s="8">
        <v>5</v>
      </c>
      <c r="E53" s="8">
        <v>15</v>
      </c>
    </row>
    <row r="54" spans="1:5" ht="18" x14ac:dyDescent="0.35">
      <c r="A54" s="7"/>
      <c r="B54" s="7"/>
      <c r="C54" s="17" t="s">
        <v>131</v>
      </c>
      <c r="D54" s="8">
        <v>5</v>
      </c>
      <c r="E54" s="8">
        <v>15</v>
      </c>
    </row>
    <row r="55" spans="1:5" ht="18" x14ac:dyDescent="0.35">
      <c r="A55" s="7" t="s">
        <v>6</v>
      </c>
      <c r="B55" s="7"/>
      <c r="C55" s="7" t="s">
        <v>19</v>
      </c>
      <c r="D55" s="8">
        <v>10</v>
      </c>
      <c r="E55" s="8">
        <v>10</v>
      </c>
    </row>
    <row r="56" spans="1:5" ht="18" x14ac:dyDescent="0.35">
      <c r="A56" s="7"/>
      <c r="B56" s="7"/>
      <c r="C56" s="7" t="s">
        <v>20</v>
      </c>
      <c r="D56" s="8">
        <v>10</v>
      </c>
      <c r="E56" s="8">
        <v>10</v>
      </c>
    </row>
    <row r="57" spans="1:5" ht="18" x14ac:dyDescent="0.35">
      <c r="A57" s="9" t="s">
        <v>6</v>
      </c>
      <c r="B57" s="9"/>
      <c r="C57" s="10" t="s">
        <v>9</v>
      </c>
      <c r="D57" s="11">
        <f>SUM(D43:D56)</f>
        <v>80</v>
      </c>
      <c r="E57" s="11">
        <f>SUM(E43:E56)</f>
        <v>190</v>
      </c>
    </row>
    <row r="58" spans="1:5" ht="18" x14ac:dyDescent="0.35">
      <c r="A58" s="7" t="s">
        <v>6</v>
      </c>
      <c r="B58" s="7" t="s">
        <v>132</v>
      </c>
      <c r="C58" s="7"/>
      <c r="D58" s="8">
        <v>2</v>
      </c>
      <c r="E58" s="8">
        <v>5</v>
      </c>
    </row>
    <row r="59" spans="1:5" ht="18" x14ac:dyDescent="0.35">
      <c r="A59" s="9" t="s">
        <v>6</v>
      </c>
      <c r="B59" s="9"/>
      <c r="C59" s="10" t="s">
        <v>9</v>
      </c>
      <c r="D59" s="11">
        <f>SUM(D58:D58)</f>
        <v>2</v>
      </c>
      <c r="E59" s="11">
        <f>SUM(E58:E58)</f>
        <v>5</v>
      </c>
    </row>
    <row r="60" spans="1:5" ht="18" x14ac:dyDescent="0.35">
      <c r="A60" s="7"/>
      <c r="B60" s="7" t="s">
        <v>133</v>
      </c>
      <c r="C60" s="12"/>
      <c r="D60" s="8"/>
      <c r="E60" s="8"/>
    </row>
    <row r="61" spans="1:5" ht="18" x14ac:dyDescent="0.35">
      <c r="A61" s="7" t="s">
        <v>6</v>
      </c>
      <c r="B61" s="7" t="s">
        <v>134</v>
      </c>
      <c r="C61" s="7"/>
      <c r="D61" s="8">
        <v>40</v>
      </c>
      <c r="E61" s="8">
        <v>40</v>
      </c>
    </row>
    <row r="62" spans="1:5" ht="18" x14ac:dyDescent="0.35">
      <c r="A62" s="7"/>
      <c r="B62" s="7" t="s">
        <v>48</v>
      </c>
      <c r="C62" s="7"/>
      <c r="D62" s="8">
        <v>40</v>
      </c>
      <c r="E62" s="8">
        <v>40</v>
      </c>
    </row>
    <row r="63" spans="1:5" ht="18" x14ac:dyDescent="0.35">
      <c r="A63" s="10" t="s">
        <v>6</v>
      </c>
      <c r="B63" s="10"/>
      <c r="C63" s="10" t="s">
        <v>9</v>
      </c>
      <c r="D63" s="11">
        <f>SUM(D61:D62)</f>
        <v>80</v>
      </c>
      <c r="E63" s="11">
        <f>SUM(E61:E62)</f>
        <v>80</v>
      </c>
    </row>
    <row r="64" spans="1:5" ht="18" x14ac:dyDescent="0.35">
      <c r="A64" s="18"/>
      <c r="B64" s="18"/>
      <c r="C64" s="18"/>
      <c r="D64" s="19"/>
      <c r="E64" s="19"/>
    </row>
    <row r="65" spans="1:5" ht="18" x14ac:dyDescent="0.35">
      <c r="A65" s="10"/>
      <c r="B65" s="10" t="s">
        <v>135</v>
      </c>
      <c r="C65" s="10" t="s">
        <v>50</v>
      </c>
      <c r="D65" s="11">
        <f>SUM(D5+D21+D41+D57+D59+D63)</f>
        <v>344</v>
      </c>
      <c r="E65" s="11">
        <f>SUM(E5+E21+E41+E57+E59+E63)</f>
        <v>720</v>
      </c>
    </row>
    <row r="66" spans="1:5" ht="18" x14ac:dyDescent="0.35">
      <c r="A66" s="10" t="s">
        <v>6</v>
      </c>
      <c r="B66" s="10"/>
      <c r="C66" s="10" t="s">
        <v>51</v>
      </c>
      <c r="D66" s="13">
        <f>D65/60</f>
        <v>5.7333333333333334</v>
      </c>
      <c r="E66" s="13">
        <f>E65/60</f>
        <v>12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8904-1377-4D1F-8A98-0B6BB5958882}">
  <dimension ref="A1:E54"/>
  <sheetViews>
    <sheetView topLeftCell="A24" zoomScaleNormal="100" workbookViewId="0">
      <selection activeCell="A2" sqref="A2:C42"/>
    </sheetView>
  </sheetViews>
  <sheetFormatPr defaultColWidth="9.140625" defaultRowHeight="15.75" x14ac:dyDescent="0.25"/>
  <cols>
    <col min="1" max="1" width="53" style="1" bestFit="1" customWidth="1"/>
    <col min="2" max="2" width="54.85546875" style="1" bestFit="1" customWidth="1"/>
    <col min="3" max="3" width="40.42578125" style="1" customWidth="1"/>
    <col min="4" max="4" width="14.140625" style="2" customWidth="1"/>
    <col min="5" max="5" width="18" style="2" customWidth="1"/>
    <col min="6" max="16384" width="9.140625" style="1"/>
  </cols>
  <sheetData>
    <row r="1" spans="1:5" ht="36.75" customHeight="1" x14ac:dyDescent="0.3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 ht="18" x14ac:dyDescent="0.35">
      <c r="A2" s="6" t="s">
        <v>136</v>
      </c>
      <c r="B2" s="7"/>
      <c r="C2" s="7" t="s">
        <v>6</v>
      </c>
      <c r="D2" s="8" t="s">
        <v>6</v>
      </c>
      <c r="E2" s="8" t="s">
        <v>6</v>
      </c>
    </row>
    <row r="3" spans="1:5" ht="18" x14ac:dyDescent="0.35">
      <c r="A3" s="7"/>
      <c r="B3" s="7" t="s">
        <v>137</v>
      </c>
      <c r="C3" s="12"/>
      <c r="D3" s="8"/>
      <c r="E3" s="8"/>
    </row>
    <row r="4" spans="1:5" ht="18" x14ac:dyDescent="0.35">
      <c r="A4" s="7" t="s">
        <v>6</v>
      </c>
      <c r="B4" s="7" t="s">
        <v>8</v>
      </c>
      <c r="C4" s="7"/>
      <c r="D4" s="8">
        <v>2</v>
      </c>
      <c r="E4" s="8">
        <v>5</v>
      </c>
    </row>
    <row r="5" spans="1:5" ht="18" x14ac:dyDescent="0.35">
      <c r="A5" s="9" t="s">
        <v>6</v>
      </c>
      <c r="B5" s="9"/>
      <c r="C5" s="10" t="s">
        <v>9</v>
      </c>
      <c r="D5" s="11">
        <v>2</v>
      </c>
      <c r="E5" s="11">
        <v>5</v>
      </c>
    </row>
    <row r="6" spans="1:5" ht="18" x14ac:dyDescent="0.35">
      <c r="A6" s="12"/>
      <c r="B6" s="15" t="s">
        <v>138</v>
      </c>
      <c r="C6" s="7"/>
      <c r="D6" s="8"/>
      <c r="E6" s="8"/>
    </row>
    <row r="7" spans="1:5" ht="18" x14ac:dyDescent="0.35">
      <c r="A7" s="7"/>
      <c r="B7" s="7"/>
      <c r="C7" s="7" t="s">
        <v>11</v>
      </c>
      <c r="D7" s="8">
        <v>5</v>
      </c>
      <c r="E7" s="8">
        <v>5</v>
      </c>
    </row>
    <row r="8" spans="1:5" ht="18" x14ac:dyDescent="0.35">
      <c r="A8" s="7"/>
      <c r="B8" s="7"/>
      <c r="C8" s="17" t="s">
        <v>139</v>
      </c>
      <c r="D8" s="8">
        <v>5</v>
      </c>
      <c r="E8" s="8">
        <v>15</v>
      </c>
    </row>
    <row r="9" spans="1:5" ht="18" x14ac:dyDescent="0.35">
      <c r="A9" s="7"/>
      <c r="B9" s="7"/>
      <c r="C9" s="17" t="s">
        <v>140</v>
      </c>
      <c r="D9" s="8">
        <v>5</v>
      </c>
      <c r="E9" s="8">
        <v>15</v>
      </c>
    </row>
    <row r="10" spans="1:5" ht="18" x14ac:dyDescent="0.35">
      <c r="A10" s="7"/>
      <c r="B10" s="7"/>
      <c r="C10" s="17" t="s">
        <v>141</v>
      </c>
      <c r="D10" s="8">
        <v>5</v>
      </c>
      <c r="E10" s="8">
        <v>15</v>
      </c>
    </row>
    <row r="11" spans="1:5" ht="18" x14ac:dyDescent="0.35">
      <c r="A11" s="7"/>
      <c r="B11" s="7"/>
      <c r="C11" s="17" t="s">
        <v>142</v>
      </c>
      <c r="D11" s="8">
        <v>5</v>
      </c>
      <c r="E11" s="8">
        <v>15</v>
      </c>
    </row>
    <row r="12" spans="1:5" ht="18" x14ac:dyDescent="0.35">
      <c r="A12" s="7"/>
      <c r="B12" s="7"/>
      <c r="C12" s="17" t="s">
        <v>143</v>
      </c>
      <c r="D12" s="8">
        <v>5</v>
      </c>
      <c r="E12" s="8">
        <v>15</v>
      </c>
    </row>
    <row r="13" spans="1:5" ht="18" x14ac:dyDescent="0.35">
      <c r="A13" s="7"/>
      <c r="B13" s="7"/>
      <c r="C13" s="17" t="s">
        <v>144</v>
      </c>
      <c r="D13" s="8">
        <v>5</v>
      </c>
      <c r="E13" s="8">
        <v>15</v>
      </c>
    </row>
    <row r="14" spans="1:5" ht="18" x14ac:dyDescent="0.35">
      <c r="A14" s="7" t="s">
        <v>6</v>
      </c>
      <c r="B14" s="7"/>
      <c r="C14" s="7" t="s">
        <v>19</v>
      </c>
      <c r="D14" s="8">
        <v>10</v>
      </c>
      <c r="E14" s="8">
        <v>10</v>
      </c>
    </row>
    <row r="15" spans="1:5" ht="18" x14ac:dyDescent="0.35">
      <c r="A15" s="7"/>
      <c r="B15" s="7"/>
      <c r="C15" s="7" t="s">
        <v>20</v>
      </c>
      <c r="D15" s="8">
        <v>10</v>
      </c>
      <c r="E15" s="8">
        <v>10</v>
      </c>
    </row>
    <row r="16" spans="1:5" ht="18" x14ac:dyDescent="0.35">
      <c r="A16" s="9" t="s">
        <v>6</v>
      </c>
      <c r="B16" s="9"/>
      <c r="C16" s="10" t="s">
        <v>9</v>
      </c>
      <c r="D16" s="11">
        <f>SUM(D7:D15)</f>
        <v>55</v>
      </c>
      <c r="E16" s="11">
        <f>SUM(E7:E15)</f>
        <v>115</v>
      </c>
    </row>
    <row r="17" spans="1:5" ht="18" x14ac:dyDescent="0.35">
      <c r="A17" s="12"/>
      <c r="B17" s="15" t="s">
        <v>145</v>
      </c>
      <c r="C17" s="7"/>
      <c r="D17" s="8"/>
      <c r="E17" s="8"/>
    </row>
    <row r="18" spans="1:5" ht="18" x14ac:dyDescent="0.35">
      <c r="A18" s="7"/>
      <c r="B18" s="7"/>
      <c r="C18" s="7" t="s">
        <v>11</v>
      </c>
      <c r="D18" s="8">
        <v>5</v>
      </c>
      <c r="E18" s="8">
        <v>5</v>
      </c>
    </row>
    <row r="19" spans="1:5" ht="18" x14ac:dyDescent="0.35">
      <c r="A19" s="7"/>
      <c r="B19" s="7"/>
      <c r="C19" s="17" t="s">
        <v>146</v>
      </c>
      <c r="D19" s="8">
        <v>5</v>
      </c>
      <c r="E19" s="8">
        <v>15</v>
      </c>
    </row>
    <row r="20" spans="1:5" ht="18" x14ac:dyDescent="0.35">
      <c r="A20" s="7"/>
      <c r="B20" s="7"/>
      <c r="C20" s="17" t="s">
        <v>147</v>
      </c>
      <c r="D20" s="8">
        <v>5</v>
      </c>
      <c r="E20" s="8">
        <v>15</v>
      </c>
    </row>
    <row r="21" spans="1:5" ht="18" x14ac:dyDescent="0.35">
      <c r="A21" s="7"/>
      <c r="B21" s="7"/>
      <c r="C21" s="17" t="s">
        <v>148</v>
      </c>
      <c r="D21" s="8">
        <v>5</v>
      </c>
      <c r="E21" s="8">
        <v>15</v>
      </c>
    </row>
    <row r="22" spans="1:5" ht="18" x14ac:dyDescent="0.35">
      <c r="A22" s="7"/>
      <c r="B22" s="7"/>
      <c r="C22" s="17" t="s">
        <v>149</v>
      </c>
      <c r="D22" s="8">
        <v>5</v>
      </c>
      <c r="E22" s="8">
        <v>15</v>
      </c>
    </row>
    <row r="23" spans="1:5" ht="18" x14ac:dyDescent="0.35">
      <c r="A23" s="7"/>
      <c r="B23" s="7"/>
      <c r="C23" s="17" t="s">
        <v>150</v>
      </c>
      <c r="D23" s="8">
        <v>5</v>
      </c>
      <c r="E23" s="8">
        <v>15</v>
      </c>
    </row>
    <row r="24" spans="1:5" ht="18" x14ac:dyDescent="0.35">
      <c r="A24" s="7"/>
      <c r="B24" s="7"/>
      <c r="C24" s="17" t="s">
        <v>151</v>
      </c>
      <c r="D24" s="8">
        <v>5</v>
      </c>
      <c r="E24" s="8">
        <v>15</v>
      </c>
    </row>
    <row r="25" spans="1:5" ht="18" x14ac:dyDescent="0.35">
      <c r="A25" s="7"/>
      <c r="B25" s="7"/>
      <c r="C25" s="17" t="s">
        <v>152</v>
      </c>
      <c r="D25" s="8">
        <v>5</v>
      </c>
      <c r="E25" s="8">
        <v>15</v>
      </c>
    </row>
    <row r="26" spans="1:5" ht="18" x14ac:dyDescent="0.35">
      <c r="A26" s="7"/>
      <c r="B26" s="7"/>
      <c r="C26" s="17" t="s">
        <v>153</v>
      </c>
      <c r="D26" s="8">
        <v>5</v>
      </c>
      <c r="E26" s="8">
        <v>15</v>
      </c>
    </row>
    <row r="27" spans="1:5" ht="18" x14ac:dyDescent="0.35">
      <c r="A27" s="7"/>
      <c r="B27" s="7"/>
      <c r="C27" s="17" t="s">
        <v>154</v>
      </c>
      <c r="D27" s="8">
        <v>5</v>
      </c>
      <c r="E27" s="8">
        <v>15</v>
      </c>
    </row>
    <row r="28" spans="1:5" ht="18" x14ac:dyDescent="0.35">
      <c r="A28" s="7"/>
      <c r="B28" s="7"/>
      <c r="C28" s="17" t="s">
        <v>155</v>
      </c>
      <c r="D28" s="8">
        <v>5</v>
      </c>
      <c r="E28" s="8">
        <v>15</v>
      </c>
    </row>
    <row r="29" spans="1:5" ht="18" x14ac:dyDescent="0.35">
      <c r="A29" s="7"/>
      <c r="B29" s="7"/>
      <c r="C29" s="17" t="s">
        <v>156</v>
      </c>
      <c r="D29" s="8">
        <v>5</v>
      </c>
      <c r="E29" s="8">
        <v>15</v>
      </c>
    </row>
    <row r="30" spans="1:5" ht="18" x14ac:dyDescent="0.35">
      <c r="A30" s="7"/>
      <c r="B30" s="7"/>
      <c r="C30" s="17" t="s">
        <v>157</v>
      </c>
      <c r="D30" s="8">
        <v>5</v>
      </c>
      <c r="E30" s="8">
        <v>15</v>
      </c>
    </row>
    <row r="31" spans="1:5" ht="18" x14ac:dyDescent="0.35">
      <c r="A31" s="7"/>
      <c r="B31" s="7"/>
      <c r="C31" s="17" t="s">
        <v>158</v>
      </c>
      <c r="D31" s="8">
        <v>5</v>
      </c>
      <c r="E31" s="8">
        <v>15</v>
      </c>
    </row>
    <row r="32" spans="1:5" ht="18" x14ac:dyDescent="0.35">
      <c r="A32" s="7"/>
      <c r="B32" s="7"/>
      <c r="C32" s="17" t="s">
        <v>159</v>
      </c>
      <c r="D32" s="8">
        <v>5</v>
      </c>
      <c r="E32" s="8">
        <v>15</v>
      </c>
    </row>
    <row r="33" spans="1:5" ht="18" x14ac:dyDescent="0.35">
      <c r="A33" s="7"/>
      <c r="B33" s="7"/>
      <c r="C33" s="7" t="s">
        <v>19</v>
      </c>
      <c r="D33" s="8">
        <v>10</v>
      </c>
      <c r="E33" s="8">
        <v>10</v>
      </c>
    </row>
    <row r="34" spans="1:5" ht="18" x14ac:dyDescent="0.35">
      <c r="A34" s="7" t="s">
        <v>6</v>
      </c>
      <c r="B34" s="7"/>
      <c r="C34" s="7" t="s">
        <v>20</v>
      </c>
      <c r="D34" s="8">
        <v>10</v>
      </c>
      <c r="E34" s="8">
        <v>10</v>
      </c>
    </row>
    <row r="35" spans="1:5" ht="18" x14ac:dyDescent="0.35">
      <c r="A35" s="9" t="s">
        <v>6</v>
      </c>
      <c r="B35" s="9"/>
      <c r="C35" s="10" t="s">
        <v>9</v>
      </c>
      <c r="D35" s="11">
        <f>SUM(D18:D34)</f>
        <v>95</v>
      </c>
      <c r="E35" s="11">
        <f>SUM(E18:E34)</f>
        <v>235</v>
      </c>
    </row>
    <row r="36" spans="1:5" ht="18" x14ac:dyDescent="0.35">
      <c r="A36" s="12"/>
      <c r="B36" s="15" t="s">
        <v>160</v>
      </c>
      <c r="C36" s="12"/>
      <c r="D36" s="8"/>
      <c r="E36" s="8"/>
    </row>
    <row r="37" spans="1:5" ht="18" x14ac:dyDescent="0.35">
      <c r="A37" s="7"/>
      <c r="B37" s="7"/>
      <c r="C37" s="7" t="s">
        <v>11</v>
      </c>
      <c r="D37" s="8">
        <v>5</v>
      </c>
      <c r="E37" s="8">
        <v>5</v>
      </c>
    </row>
    <row r="38" spans="1:5" ht="18" x14ac:dyDescent="0.35">
      <c r="A38" s="7"/>
      <c r="B38" s="7"/>
      <c r="C38" s="17" t="s">
        <v>161</v>
      </c>
      <c r="D38" s="8">
        <v>5</v>
      </c>
      <c r="E38" s="8">
        <v>15</v>
      </c>
    </row>
    <row r="39" spans="1:5" ht="18" x14ac:dyDescent="0.35">
      <c r="A39" s="7"/>
      <c r="B39" s="7"/>
      <c r="C39" s="17" t="s">
        <v>162</v>
      </c>
      <c r="D39" s="8">
        <v>5</v>
      </c>
      <c r="E39" s="8">
        <v>15</v>
      </c>
    </row>
    <row r="40" spans="1:5" ht="18" x14ac:dyDescent="0.35">
      <c r="A40" s="7"/>
      <c r="B40" s="7"/>
      <c r="C40" s="17" t="s">
        <v>163</v>
      </c>
      <c r="D40" s="8">
        <v>5</v>
      </c>
      <c r="E40" s="8">
        <v>15</v>
      </c>
    </row>
    <row r="41" spans="1:5" ht="18" x14ac:dyDescent="0.35">
      <c r="A41" s="7"/>
      <c r="B41" s="7"/>
      <c r="C41" s="17" t="s">
        <v>164</v>
      </c>
      <c r="D41" s="8">
        <v>5</v>
      </c>
      <c r="E41" s="8">
        <v>15</v>
      </c>
    </row>
    <row r="42" spans="1:5" ht="18" x14ac:dyDescent="0.35">
      <c r="A42" s="7"/>
      <c r="B42" s="7"/>
      <c r="C42" s="17" t="s">
        <v>165</v>
      </c>
      <c r="D42" s="8">
        <v>5</v>
      </c>
      <c r="E42" s="8">
        <v>15</v>
      </c>
    </row>
    <row r="43" spans="1:5" ht="18" x14ac:dyDescent="0.35">
      <c r="A43" s="7" t="s">
        <v>6</v>
      </c>
      <c r="B43" s="7"/>
      <c r="C43" s="7" t="s">
        <v>19</v>
      </c>
      <c r="D43" s="8">
        <v>10</v>
      </c>
      <c r="E43" s="8">
        <v>10</v>
      </c>
    </row>
    <row r="44" spans="1:5" ht="18" x14ac:dyDescent="0.35">
      <c r="A44" s="7"/>
      <c r="B44" s="7"/>
      <c r="C44" s="7" t="s">
        <v>20</v>
      </c>
      <c r="D44" s="8">
        <v>10</v>
      </c>
      <c r="E44" s="8">
        <v>10</v>
      </c>
    </row>
    <row r="45" spans="1:5" ht="21.75" customHeight="1" x14ac:dyDescent="0.35">
      <c r="A45" s="9" t="s">
        <v>6</v>
      </c>
      <c r="B45" s="9"/>
      <c r="C45" s="10" t="s">
        <v>9</v>
      </c>
      <c r="D45" s="11">
        <f>SUM(D36:D44)</f>
        <v>50</v>
      </c>
      <c r="E45" s="11">
        <f>SUM(E36:E44)</f>
        <v>100</v>
      </c>
    </row>
    <row r="46" spans="1:5" ht="18" x14ac:dyDescent="0.35">
      <c r="A46" s="7" t="s">
        <v>6</v>
      </c>
      <c r="B46" s="7" t="s">
        <v>166</v>
      </c>
      <c r="C46" s="7"/>
      <c r="D46" s="8">
        <v>2</v>
      </c>
      <c r="E46" s="8">
        <v>5</v>
      </c>
    </row>
    <row r="47" spans="1:5" ht="18" x14ac:dyDescent="0.35">
      <c r="A47" s="9" t="s">
        <v>6</v>
      </c>
      <c r="B47" s="9"/>
      <c r="C47" s="10" t="s">
        <v>9</v>
      </c>
      <c r="D47" s="11">
        <f>SUM(D46:D46)</f>
        <v>2</v>
      </c>
      <c r="E47" s="11">
        <f>SUM(E46:E46)</f>
        <v>5</v>
      </c>
    </row>
    <row r="48" spans="1:5" ht="18" x14ac:dyDescent="0.35">
      <c r="A48" s="7"/>
      <c r="B48" s="7" t="s">
        <v>167</v>
      </c>
      <c r="C48" s="12"/>
      <c r="D48" s="8"/>
      <c r="E48" s="8"/>
    </row>
    <row r="49" spans="1:5" ht="18" x14ac:dyDescent="0.35">
      <c r="A49" s="7" t="s">
        <v>6</v>
      </c>
      <c r="B49" s="7" t="s">
        <v>134</v>
      </c>
      <c r="C49" s="7"/>
      <c r="D49" s="8">
        <v>40</v>
      </c>
      <c r="E49" s="8">
        <v>40</v>
      </c>
    </row>
    <row r="50" spans="1:5" ht="18" x14ac:dyDescent="0.35">
      <c r="A50" s="7"/>
      <c r="B50" s="7" t="s">
        <v>48</v>
      </c>
      <c r="C50" s="7"/>
      <c r="D50" s="8">
        <v>40</v>
      </c>
      <c r="E50" s="8">
        <v>40</v>
      </c>
    </row>
    <row r="51" spans="1:5" ht="18" x14ac:dyDescent="0.35">
      <c r="A51" s="9" t="s">
        <v>6</v>
      </c>
      <c r="B51" s="9"/>
      <c r="C51" s="10" t="s">
        <v>9</v>
      </c>
      <c r="D51" s="11">
        <f>SUM(D49:D50)</f>
        <v>80</v>
      </c>
      <c r="E51" s="11">
        <f>SUM(E49:E50)</f>
        <v>80</v>
      </c>
    </row>
    <row r="52" spans="1:5" ht="18" x14ac:dyDescent="0.35">
      <c r="A52" s="7"/>
      <c r="B52" s="7"/>
      <c r="C52" s="7"/>
      <c r="D52" s="8"/>
      <c r="E52" s="8"/>
    </row>
    <row r="53" spans="1:5" ht="18" x14ac:dyDescent="0.35">
      <c r="A53" s="10"/>
      <c r="B53" s="10" t="s">
        <v>168</v>
      </c>
      <c r="C53" s="10" t="s">
        <v>50</v>
      </c>
      <c r="D53" s="11">
        <f>SUM(D5+D16+D35+D45+D47+D51)</f>
        <v>284</v>
      </c>
      <c r="E53" s="11">
        <f>SUM(E5+E16+E35+E45+E47+E51)</f>
        <v>540</v>
      </c>
    </row>
    <row r="54" spans="1:5" ht="18" x14ac:dyDescent="0.35">
      <c r="A54" s="10" t="s">
        <v>6</v>
      </c>
      <c r="B54" s="10"/>
      <c r="C54" s="10" t="s">
        <v>51</v>
      </c>
      <c r="D54" s="13">
        <f>(D53/60)</f>
        <v>4.7333333333333334</v>
      </c>
      <c r="E54" s="13">
        <f>(E53/60)</f>
        <v>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7316-17E6-40EF-B4E1-3FA3CB4058D9}">
  <dimension ref="A1:E47"/>
  <sheetViews>
    <sheetView topLeftCell="A15" zoomScaleNormal="100" workbookViewId="0">
      <selection activeCell="A2" sqref="A2:C35"/>
    </sheetView>
  </sheetViews>
  <sheetFormatPr defaultColWidth="9.140625" defaultRowHeight="15.75" x14ac:dyDescent="0.25"/>
  <cols>
    <col min="1" max="1" width="44.28515625" style="1" bestFit="1" customWidth="1"/>
    <col min="2" max="2" width="44.5703125" style="1" bestFit="1" customWidth="1"/>
    <col min="3" max="3" width="37.7109375" style="1" bestFit="1" customWidth="1"/>
    <col min="4" max="4" width="14.85546875" style="2" customWidth="1"/>
    <col min="5" max="5" width="18.85546875" style="2" customWidth="1"/>
    <col min="6" max="16384" width="9.140625" style="1"/>
  </cols>
  <sheetData>
    <row r="1" spans="1:5" ht="21" customHeight="1" x14ac:dyDescent="0.3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 ht="18" x14ac:dyDescent="0.35">
      <c r="A2" s="15" t="s">
        <v>169</v>
      </c>
      <c r="B2" s="7"/>
      <c r="C2" s="7" t="s">
        <v>6</v>
      </c>
      <c r="D2" s="8" t="s">
        <v>6</v>
      </c>
      <c r="E2" s="8" t="s">
        <v>6</v>
      </c>
    </row>
    <row r="3" spans="1:5" ht="18" x14ac:dyDescent="0.35">
      <c r="A3" s="7"/>
      <c r="B3" s="7" t="s">
        <v>170</v>
      </c>
      <c r="C3" s="12"/>
      <c r="D3" s="8"/>
      <c r="E3" s="8"/>
    </row>
    <row r="4" spans="1:5" ht="18" x14ac:dyDescent="0.35">
      <c r="A4" s="7" t="s">
        <v>6</v>
      </c>
      <c r="B4" s="7" t="s">
        <v>8</v>
      </c>
      <c r="C4" s="7"/>
      <c r="D4" s="8">
        <v>2</v>
      </c>
      <c r="E4" s="8">
        <v>5</v>
      </c>
    </row>
    <row r="5" spans="1:5" ht="18" x14ac:dyDescent="0.35">
      <c r="A5" s="9" t="s">
        <v>6</v>
      </c>
      <c r="B5" s="9"/>
      <c r="C5" s="10" t="s">
        <v>9</v>
      </c>
      <c r="D5" s="11">
        <v>2</v>
      </c>
      <c r="E5" s="11">
        <v>5</v>
      </c>
    </row>
    <row r="6" spans="1:5" ht="18" x14ac:dyDescent="0.35">
      <c r="A6" s="12"/>
      <c r="B6" s="15" t="s">
        <v>171</v>
      </c>
      <c r="C6" s="7"/>
      <c r="D6" s="8"/>
      <c r="E6" s="8"/>
    </row>
    <row r="7" spans="1:5" ht="18" x14ac:dyDescent="0.35">
      <c r="A7" s="7"/>
      <c r="B7" s="7"/>
      <c r="C7" s="7" t="s">
        <v>11</v>
      </c>
      <c r="D7" s="8">
        <v>5</v>
      </c>
      <c r="E7" s="8">
        <v>5</v>
      </c>
    </row>
    <row r="8" spans="1:5" ht="18" x14ac:dyDescent="0.35">
      <c r="A8" s="7"/>
      <c r="B8" s="7"/>
      <c r="C8" s="17" t="s">
        <v>172</v>
      </c>
      <c r="D8" s="8">
        <v>5</v>
      </c>
      <c r="E8" s="8">
        <v>15</v>
      </c>
    </row>
    <row r="9" spans="1:5" ht="18" x14ac:dyDescent="0.35">
      <c r="A9" s="7"/>
      <c r="B9" s="7"/>
      <c r="C9" s="17" t="s">
        <v>173</v>
      </c>
      <c r="D9" s="8">
        <v>5</v>
      </c>
      <c r="E9" s="8">
        <v>15</v>
      </c>
    </row>
    <row r="10" spans="1:5" ht="18" x14ac:dyDescent="0.35">
      <c r="A10" s="7"/>
      <c r="B10" s="7"/>
      <c r="C10" s="17" t="s">
        <v>174</v>
      </c>
      <c r="D10" s="8">
        <v>5</v>
      </c>
      <c r="E10" s="8">
        <v>15</v>
      </c>
    </row>
    <row r="11" spans="1:5" ht="18" x14ac:dyDescent="0.35">
      <c r="A11" s="7"/>
      <c r="B11" s="7"/>
      <c r="C11" s="17" t="s">
        <v>175</v>
      </c>
      <c r="D11" s="8">
        <v>5</v>
      </c>
      <c r="E11" s="8">
        <v>15</v>
      </c>
    </row>
    <row r="12" spans="1:5" ht="18" x14ac:dyDescent="0.35">
      <c r="A12" s="7"/>
      <c r="B12" s="7"/>
      <c r="C12" s="17" t="s">
        <v>176</v>
      </c>
      <c r="D12" s="8">
        <v>5</v>
      </c>
      <c r="E12" s="8">
        <v>15</v>
      </c>
    </row>
    <row r="13" spans="1:5" ht="18" x14ac:dyDescent="0.35">
      <c r="A13" s="7" t="s">
        <v>6</v>
      </c>
      <c r="B13" s="7"/>
      <c r="C13" s="7" t="s">
        <v>19</v>
      </c>
      <c r="D13" s="8">
        <v>10</v>
      </c>
      <c r="E13" s="8">
        <v>10</v>
      </c>
    </row>
    <row r="14" spans="1:5" ht="18" x14ac:dyDescent="0.35">
      <c r="A14" s="7"/>
      <c r="B14" s="7"/>
      <c r="C14" s="7" t="s">
        <v>20</v>
      </c>
      <c r="D14" s="8">
        <v>10</v>
      </c>
      <c r="E14" s="8">
        <v>10</v>
      </c>
    </row>
    <row r="15" spans="1:5" ht="18" x14ac:dyDescent="0.35">
      <c r="A15" s="9" t="s">
        <v>6</v>
      </c>
      <c r="B15" s="9"/>
      <c r="C15" s="10" t="s">
        <v>9</v>
      </c>
      <c r="D15" s="11">
        <f>SUM(D7:D14)</f>
        <v>50</v>
      </c>
      <c r="E15" s="11">
        <f>SUM(E7:E14)</f>
        <v>100</v>
      </c>
    </row>
    <row r="16" spans="1:5" ht="18" x14ac:dyDescent="0.35">
      <c r="A16" s="12"/>
      <c r="B16" s="15" t="s">
        <v>177</v>
      </c>
      <c r="C16" s="7"/>
      <c r="D16" s="8"/>
      <c r="E16" s="8"/>
    </row>
    <row r="17" spans="1:5" ht="18" x14ac:dyDescent="0.35">
      <c r="A17" s="7"/>
      <c r="B17" s="7"/>
      <c r="C17" s="7" t="s">
        <v>11</v>
      </c>
      <c r="D17" s="8">
        <v>5</v>
      </c>
      <c r="E17" s="8">
        <v>5</v>
      </c>
    </row>
    <row r="18" spans="1:5" ht="18" x14ac:dyDescent="0.35">
      <c r="A18" s="7"/>
      <c r="B18" s="7"/>
      <c r="C18" s="17" t="s">
        <v>178</v>
      </c>
      <c r="D18" s="8">
        <v>5</v>
      </c>
      <c r="E18" s="8">
        <v>15</v>
      </c>
    </row>
    <row r="19" spans="1:5" ht="18" x14ac:dyDescent="0.35">
      <c r="A19" s="7"/>
      <c r="B19" s="7"/>
      <c r="C19" s="17" t="s">
        <v>179</v>
      </c>
      <c r="D19" s="8">
        <v>5</v>
      </c>
      <c r="E19" s="8">
        <v>15</v>
      </c>
    </row>
    <row r="20" spans="1:5" ht="18" x14ac:dyDescent="0.35">
      <c r="A20" s="7"/>
      <c r="B20" s="7"/>
      <c r="C20" s="17" t="s">
        <v>180</v>
      </c>
      <c r="D20" s="8">
        <v>5</v>
      </c>
      <c r="E20" s="8">
        <v>15</v>
      </c>
    </row>
    <row r="21" spans="1:5" ht="18" x14ac:dyDescent="0.35">
      <c r="A21" s="7"/>
      <c r="B21" s="7"/>
      <c r="C21" s="17" t="s">
        <v>181</v>
      </c>
      <c r="D21" s="8">
        <v>5</v>
      </c>
      <c r="E21" s="8">
        <v>15</v>
      </c>
    </row>
    <row r="22" spans="1:5" ht="18" x14ac:dyDescent="0.35">
      <c r="A22" s="7"/>
      <c r="B22" s="7"/>
      <c r="C22" s="17" t="s">
        <v>182</v>
      </c>
      <c r="D22" s="8">
        <v>5</v>
      </c>
      <c r="E22" s="8">
        <v>15</v>
      </c>
    </row>
    <row r="23" spans="1:5" ht="18" x14ac:dyDescent="0.35">
      <c r="A23" s="7"/>
      <c r="B23" s="7"/>
      <c r="C23" s="17" t="s">
        <v>183</v>
      </c>
      <c r="D23" s="8">
        <v>5</v>
      </c>
      <c r="E23" s="8">
        <v>15</v>
      </c>
    </row>
    <row r="24" spans="1:5" ht="18" x14ac:dyDescent="0.35">
      <c r="A24" s="7"/>
      <c r="B24" s="7"/>
      <c r="C24" s="17" t="s">
        <v>184</v>
      </c>
      <c r="D24" s="8">
        <v>5</v>
      </c>
      <c r="E24" s="8">
        <v>15</v>
      </c>
    </row>
    <row r="25" spans="1:5" ht="18" x14ac:dyDescent="0.35">
      <c r="A25" s="7"/>
      <c r="B25" s="7"/>
      <c r="C25" s="17" t="s">
        <v>185</v>
      </c>
      <c r="D25" s="8">
        <v>5</v>
      </c>
      <c r="E25" s="8">
        <v>15</v>
      </c>
    </row>
    <row r="26" spans="1:5" ht="18" x14ac:dyDescent="0.35">
      <c r="A26" s="7"/>
      <c r="B26" s="7"/>
      <c r="C26" s="7" t="s">
        <v>19</v>
      </c>
      <c r="D26" s="8">
        <v>10</v>
      </c>
      <c r="E26" s="8">
        <v>10</v>
      </c>
    </row>
    <row r="27" spans="1:5" ht="18" x14ac:dyDescent="0.35">
      <c r="A27" s="7" t="s">
        <v>6</v>
      </c>
      <c r="B27" s="7"/>
      <c r="C27" s="7" t="s">
        <v>20</v>
      </c>
      <c r="D27" s="8">
        <v>10</v>
      </c>
      <c r="E27" s="8">
        <v>10</v>
      </c>
    </row>
    <row r="28" spans="1:5" ht="18" x14ac:dyDescent="0.35">
      <c r="A28" s="9" t="s">
        <v>6</v>
      </c>
      <c r="B28" s="9"/>
      <c r="C28" s="10" t="s">
        <v>9</v>
      </c>
      <c r="D28" s="11">
        <f>SUM(D17:D27)</f>
        <v>65</v>
      </c>
      <c r="E28" s="11">
        <f>SUM(E17:E27)</f>
        <v>145</v>
      </c>
    </row>
    <row r="29" spans="1:5" ht="18" x14ac:dyDescent="0.35">
      <c r="A29" s="12"/>
      <c r="B29" s="15" t="s">
        <v>186</v>
      </c>
      <c r="C29" s="7"/>
      <c r="D29" s="8"/>
      <c r="E29" s="8"/>
    </row>
    <row r="30" spans="1:5" ht="18" x14ac:dyDescent="0.35">
      <c r="A30" s="7"/>
      <c r="B30" s="7"/>
      <c r="C30" s="7" t="s">
        <v>11</v>
      </c>
      <c r="D30" s="8">
        <v>5</v>
      </c>
      <c r="E30" s="8">
        <v>5</v>
      </c>
    </row>
    <row r="31" spans="1:5" ht="18" x14ac:dyDescent="0.35">
      <c r="A31" s="7"/>
      <c r="B31" s="7"/>
      <c r="C31" s="17" t="s">
        <v>187</v>
      </c>
      <c r="D31" s="8">
        <v>5</v>
      </c>
      <c r="E31" s="8">
        <v>15</v>
      </c>
    </row>
    <row r="32" spans="1:5" ht="18" x14ac:dyDescent="0.35">
      <c r="A32" s="7"/>
      <c r="B32" s="7"/>
      <c r="C32" s="17" t="s">
        <v>188</v>
      </c>
      <c r="D32" s="8">
        <v>5</v>
      </c>
      <c r="E32" s="8">
        <v>15</v>
      </c>
    </row>
    <row r="33" spans="1:5" ht="18" x14ac:dyDescent="0.35">
      <c r="A33" s="7"/>
      <c r="B33" s="7"/>
      <c r="C33" s="17" t="s">
        <v>189</v>
      </c>
      <c r="D33" s="8">
        <v>5</v>
      </c>
      <c r="E33" s="8">
        <v>15</v>
      </c>
    </row>
    <row r="34" spans="1:5" ht="18" x14ac:dyDescent="0.35">
      <c r="A34" s="7"/>
      <c r="B34" s="7"/>
      <c r="C34" s="17" t="s">
        <v>190</v>
      </c>
      <c r="D34" s="8">
        <v>5</v>
      </c>
      <c r="E34" s="8">
        <v>15</v>
      </c>
    </row>
    <row r="35" spans="1:5" ht="18" x14ac:dyDescent="0.35">
      <c r="A35" s="7"/>
      <c r="B35" s="7"/>
      <c r="C35" s="17" t="s">
        <v>191</v>
      </c>
      <c r="D35" s="8">
        <v>5</v>
      </c>
      <c r="E35" s="8">
        <v>15</v>
      </c>
    </row>
    <row r="36" spans="1:5" ht="18" x14ac:dyDescent="0.35">
      <c r="A36" s="7" t="s">
        <v>6</v>
      </c>
      <c r="B36" s="7"/>
      <c r="C36" s="7" t="s">
        <v>19</v>
      </c>
      <c r="D36" s="8">
        <v>10</v>
      </c>
      <c r="E36" s="8">
        <v>10</v>
      </c>
    </row>
    <row r="37" spans="1:5" ht="18" x14ac:dyDescent="0.35">
      <c r="A37" s="7"/>
      <c r="B37" s="7"/>
      <c r="C37" s="7" t="s">
        <v>20</v>
      </c>
      <c r="D37" s="8">
        <v>10</v>
      </c>
      <c r="E37" s="8">
        <v>10</v>
      </c>
    </row>
    <row r="38" spans="1:5" ht="18" x14ac:dyDescent="0.35">
      <c r="A38" s="9" t="s">
        <v>6</v>
      </c>
      <c r="B38" s="9"/>
      <c r="C38" s="10" t="s">
        <v>9</v>
      </c>
      <c r="D38" s="11">
        <f>SUM(D30:D37)</f>
        <v>50</v>
      </c>
      <c r="E38" s="11">
        <f>SUM(E30:E37)</f>
        <v>100</v>
      </c>
    </row>
    <row r="39" spans="1:5" ht="18" x14ac:dyDescent="0.35">
      <c r="A39" s="7"/>
      <c r="B39" s="7" t="s">
        <v>192</v>
      </c>
      <c r="C39" s="7" t="s">
        <v>193</v>
      </c>
      <c r="D39" s="8">
        <v>2</v>
      </c>
      <c r="E39" s="8">
        <v>5</v>
      </c>
    </row>
    <row r="40" spans="1:5" ht="18" x14ac:dyDescent="0.35">
      <c r="A40" s="9" t="s">
        <v>6</v>
      </c>
      <c r="B40" s="9"/>
      <c r="C40" s="10" t="s">
        <v>9</v>
      </c>
      <c r="D40" s="11">
        <f>SUM(D39:D39)</f>
        <v>2</v>
      </c>
      <c r="E40" s="11">
        <f>SUM(E39:E39)</f>
        <v>5</v>
      </c>
    </row>
    <row r="41" spans="1:5" ht="18" x14ac:dyDescent="0.35">
      <c r="A41" s="7"/>
      <c r="B41" s="7" t="s">
        <v>194</v>
      </c>
      <c r="C41" s="12"/>
      <c r="D41" s="8"/>
      <c r="E41" s="8"/>
    </row>
    <row r="42" spans="1:5" ht="18" x14ac:dyDescent="0.35">
      <c r="A42" s="7" t="s">
        <v>6</v>
      </c>
      <c r="B42" s="7" t="s">
        <v>134</v>
      </c>
      <c r="C42" s="7"/>
      <c r="D42" s="8">
        <v>40</v>
      </c>
      <c r="E42" s="8">
        <v>40</v>
      </c>
    </row>
    <row r="43" spans="1:5" ht="18" x14ac:dyDescent="0.35">
      <c r="A43" s="7"/>
      <c r="B43" s="7" t="s">
        <v>48</v>
      </c>
      <c r="C43" s="7"/>
      <c r="D43" s="8">
        <v>40</v>
      </c>
      <c r="E43" s="8">
        <v>40</v>
      </c>
    </row>
    <row r="44" spans="1:5" ht="18" x14ac:dyDescent="0.35">
      <c r="A44" s="9" t="s">
        <v>6</v>
      </c>
      <c r="B44" s="9"/>
      <c r="C44" s="10" t="s">
        <v>9</v>
      </c>
      <c r="D44" s="11">
        <f>SUM(D42:D43)</f>
        <v>80</v>
      </c>
      <c r="E44" s="11">
        <f>SUM(E42:E43)</f>
        <v>80</v>
      </c>
    </row>
    <row r="45" spans="1:5" ht="18" x14ac:dyDescent="0.35">
      <c r="A45" s="7"/>
      <c r="B45" s="7"/>
      <c r="C45" s="7"/>
      <c r="D45" s="8"/>
      <c r="E45" s="8"/>
    </row>
    <row r="46" spans="1:5" ht="18" customHeight="1" x14ac:dyDescent="0.35">
      <c r="A46" s="10"/>
      <c r="B46" s="10" t="s">
        <v>195</v>
      </c>
      <c r="C46" s="10" t="s">
        <v>50</v>
      </c>
      <c r="D46" s="11">
        <f>SUM(D5+D15+D28+D38+D40+D44)</f>
        <v>249</v>
      </c>
      <c r="E46" s="11">
        <f>SUM(E5+E15+E28+E38+E40+E44)</f>
        <v>435</v>
      </c>
    </row>
    <row r="47" spans="1:5" ht="18" x14ac:dyDescent="0.35">
      <c r="A47" s="10" t="s">
        <v>6</v>
      </c>
      <c r="B47" s="10"/>
      <c r="C47" s="10" t="s">
        <v>51</v>
      </c>
      <c r="D47" s="13">
        <f>D46/60</f>
        <v>4.1500000000000004</v>
      </c>
      <c r="E47" s="13">
        <f>E46/60</f>
        <v>7.25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DE166-88C3-4D58-A482-ED58BBFA9AC2}">
  <dimension ref="A1:E46"/>
  <sheetViews>
    <sheetView topLeftCell="A16" zoomScaleNormal="100" workbookViewId="0">
      <selection activeCell="A2" sqref="A2:C34"/>
    </sheetView>
  </sheetViews>
  <sheetFormatPr defaultColWidth="9.140625" defaultRowHeight="15.75" x14ac:dyDescent="0.25"/>
  <cols>
    <col min="1" max="1" width="40.5703125" style="3" bestFit="1" customWidth="1"/>
    <col min="2" max="2" width="60.42578125" style="3" bestFit="1" customWidth="1"/>
    <col min="3" max="3" width="37.7109375" style="3" bestFit="1" customWidth="1"/>
    <col min="4" max="4" width="14.85546875" style="4" customWidth="1"/>
    <col min="5" max="5" width="19.85546875" style="4" customWidth="1"/>
    <col min="6" max="16384" width="9.140625" style="3"/>
  </cols>
  <sheetData>
    <row r="1" spans="1:5" ht="21" customHeight="1" x14ac:dyDescent="0.3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 ht="18" x14ac:dyDescent="0.35">
      <c r="A2" s="15" t="s">
        <v>196</v>
      </c>
      <c r="B2" s="7"/>
      <c r="C2" s="7" t="s">
        <v>6</v>
      </c>
      <c r="D2" s="8" t="s">
        <v>6</v>
      </c>
      <c r="E2" s="8" t="s">
        <v>6</v>
      </c>
    </row>
    <row r="3" spans="1:5" ht="18" x14ac:dyDescent="0.35">
      <c r="A3" s="7"/>
      <c r="B3" s="7" t="s">
        <v>197</v>
      </c>
      <c r="C3" s="12"/>
      <c r="D3" s="8"/>
      <c r="E3" s="8"/>
    </row>
    <row r="4" spans="1:5" ht="18" x14ac:dyDescent="0.35">
      <c r="A4" s="7" t="s">
        <v>6</v>
      </c>
      <c r="B4" s="7" t="s">
        <v>8</v>
      </c>
      <c r="C4" s="7"/>
      <c r="D4" s="8">
        <v>2</v>
      </c>
      <c r="E4" s="8">
        <v>5</v>
      </c>
    </row>
    <row r="5" spans="1:5" ht="18" x14ac:dyDescent="0.35">
      <c r="A5" s="9" t="s">
        <v>6</v>
      </c>
      <c r="B5" s="9"/>
      <c r="C5" s="10" t="s">
        <v>9</v>
      </c>
      <c r="D5" s="11">
        <v>2</v>
      </c>
      <c r="E5" s="11">
        <v>5</v>
      </c>
    </row>
    <row r="6" spans="1:5" ht="18" x14ac:dyDescent="0.35">
      <c r="A6" s="12"/>
      <c r="B6" s="15" t="s">
        <v>198</v>
      </c>
      <c r="C6" s="7"/>
      <c r="D6" s="8"/>
      <c r="E6" s="8"/>
    </row>
    <row r="7" spans="1:5" ht="18" x14ac:dyDescent="0.35">
      <c r="A7" s="7"/>
      <c r="B7" s="7"/>
      <c r="C7" s="7" t="s">
        <v>11</v>
      </c>
      <c r="D7" s="8">
        <v>5</v>
      </c>
      <c r="E7" s="8">
        <v>5</v>
      </c>
    </row>
    <row r="8" spans="1:5" ht="18" x14ac:dyDescent="0.35">
      <c r="A8" s="7"/>
      <c r="B8" s="7"/>
      <c r="C8" s="17" t="s">
        <v>199</v>
      </c>
      <c r="D8" s="8">
        <v>5</v>
      </c>
      <c r="E8" s="8">
        <v>15</v>
      </c>
    </row>
    <row r="9" spans="1:5" ht="18" x14ac:dyDescent="0.35">
      <c r="A9" s="7"/>
      <c r="B9" s="7"/>
      <c r="C9" s="17" t="s">
        <v>200</v>
      </c>
      <c r="D9" s="8">
        <v>5</v>
      </c>
      <c r="E9" s="8">
        <v>15</v>
      </c>
    </row>
    <row r="10" spans="1:5" ht="18" x14ac:dyDescent="0.35">
      <c r="A10" s="7"/>
      <c r="B10" s="7"/>
      <c r="C10" s="17" t="s">
        <v>201</v>
      </c>
      <c r="D10" s="8">
        <v>5</v>
      </c>
      <c r="E10" s="8">
        <v>15</v>
      </c>
    </row>
    <row r="11" spans="1:5" ht="18" x14ac:dyDescent="0.35">
      <c r="A11" s="7"/>
      <c r="B11" s="7"/>
      <c r="C11" s="17" t="s">
        <v>202</v>
      </c>
      <c r="D11" s="8">
        <v>5</v>
      </c>
      <c r="E11" s="8">
        <v>15</v>
      </c>
    </row>
    <row r="12" spans="1:5" ht="18" x14ac:dyDescent="0.35">
      <c r="A12" s="7"/>
      <c r="B12" s="7"/>
      <c r="C12" s="17" t="s">
        <v>203</v>
      </c>
      <c r="D12" s="8">
        <v>5</v>
      </c>
      <c r="E12" s="8">
        <v>15</v>
      </c>
    </row>
    <row r="13" spans="1:5" ht="18" x14ac:dyDescent="0.35">
      <c r="A13" s="7"/>
      <c r="B13" s="7"/>
      <c r="C13" s="17" t="s">
        <v>204</v>
      </c>
      <c r="D13" s="8">
        <v>5</v>
      </c>
      <c r="E13" s="8">
        <v>15</v>
      </c>
    </row>
    <row r="14" spans="1:5" ht="18" x14ac:dyDescent="0.35">
      <c r="A14" s="7" t="s">
        <v>6</v>
      </c>
      <c r="B14" s="7"/>
      <c r="C14" s="7" t="s">
        <v>19</v>
      </c>
      <c r="D14" s="8">
        <v>10</v>
      </c>
      <c r="E14" s="8">
        <v>10</v>
      </c>
    </row>
    <row r="15" spans="1:5" ht="18" x14ac:dyDescent="0.35">
      <c r="A15" s="7"/>
      <c r="B15" s="7"/>
      <c r="C15" s="7" t="s">
        <v>20</v>
      </c>
      <c r="D15" s="8">
        <v>10</v>
      </c>
      <c r="E15" s="8">
        <v>10</v>
      </c>
    </row>
    <row r="16" spans="1:5" ht="18" x14ac:dyDescent="0.35">
      <c r="A16" s="9" t="s">
        <v>6</v>
      </c>
      <c r="B16" s="9"/>
      <c r="C16" s="10" t="s">
        <v>9</v>
      </c>
      <c r="D16" s="11">
        <f>SUM(D7:D15)</f>
        <v>55</v>
      </c>
      <c r="E16" s="11">
        <f>SUM(E7:E15)</f>
        <v>115</v>
      </c>
    </row>
    <row r="17" spans="1:5" ht="18" x14ac:dyDescent="0.35">
      <c r="A17" s="12"/>
      <c r="B17" s="15" t="s">
        <v>205</v>
      </c>
      <c r="C17" s="7"/>
      <c r="D17" s="8"/>
      <c r="E17" s="8"/>
    </row>
    <row r="18" spans="1:5" ht="18" x14ac:dyDescent="0.35">
      <c r="A18" s="7"/>
      <c r="B18" s="7"/>
      <c r="C18" s="7" t="s">
        <v>11</v>
      </c>
      <c r="D18" s="8">
        <v>5</v>
      </c>
      <c r="E18" s="8">
        <v>5</v>
      </c>
    </row>
    <row r="19" spans="1:5" ht="18" x14ac:dyDescent="0.35">
      <c r="A19" s="7"/>
      <c r="B19" s="7"/>
      <c r="C19" s="17" t="s">
        <v>206</v>
      </c>
      <c r="D19" s="8">
        <v>5</v>
      </c>
      <c r="E19" s="8">
        <v>15</v>
      </c>
    </row>
    <row r="20" spans="1:5" ht="18" x14ac:dyDescent="0.35">
      <c r="A20" s="7"/>
      <c r="B20" s="7"/>
      <c r="C20" s="17" t="s">
        <v>207</v>
      </c>
      <c r="D20" s="8">
        <v>5</v>
      </c>
      <c r="E20" s="8">
        <v>15</v>
      </c>
    </row>
    <row r="21" spans="1:5" ht="18" x14ac:dyDescent="0.35">
      <c r="A21" s="7"/>
      <c r="B21" s="7"/>
      <c r="C21" s="17" t="s">
        <v>208</v>
      </c>
      <c r="D21" s="8">
        <v>5</v>
      </c>
      <c r="E21" s="8">
        <v>15</v>
      </c>
    </row>
    <row r="22" spans="1:5" ht="21" customHeight="1" x14ac:dyDescent="0.35">
      <c r="A22" s="7"/>
      <c r="B22" s="7"/>
      <c r="C22" s="17" t="s">
        <v>209</v>
      </c>
      <c r="D22" s="8">
        <v>5</v>
      </c>
      <c r="E22" s="8">
        <v>15</v>
      </c>
    </row>
    <row r="23" spans="1:5" ht="19.5" customHeight="1" x14ac:dyDescent="0.35">
      <c r="A23" s="7"/>
      <c r="B23" s="7"/>
      <c r="C23" s="17" t="s">
        <v>210</v>
      </c>
      <c r="D23" s="8">
        <v>5</v>
      </c>
      <c r="E23" s="8">
        <v>15</v>
      </c>
    </row>
    <row r="24" spans="1:5" ht="18" x14ac:dyDescent="0.35">
      <c r="A24" s="7"/>
      <c r="B24" s="7"/>
      <c r="C24" s="17" t="s">
        <v>211</v>
      </c>
      <c r="D24" s="8">
        <v>5</v>
      </c>
      <c r="E24" s="8">
        <v>15</v>
      </c>
    </row>
    <row r="25" spans="1:5" ht="18" x14ac:dyDescent="0.35">
      <c r="A25" s="7"/>
      <c r="B25" s="7"/>
      <c r="C25" s="17" t="s">
        <v>212</v>
      </c>
      <c r="D25" s="8">
        <v>5</v>
      </c>
      <c r="E25" s="8">
        <v>15</v>
      </c>
    </row>
    <row r="26" spans="1:5" ht="18" x14ac:dyDescent="0.35">
      <c r="A26" s="7"/>
      <c r="B26" s="7"/>
      <c r="C26" s="17" t="s">
        <v>213</v>
      </c>
      <c r="D26" s="8">
        <v>5</v>
      </c>
      <c r="E26" s="8">
        <v>15</v>
      </c>
    </row>
    <row r="27" spans="1:5" ht="18" x14ac:dyDescent="0.35">
      <c r="A27" s="7"/>
      <c r="B27" s="7"/>
      <c r="C27" s="7" t="s">
        <v>19</v>
      </c>
      <c r="D27" s="8">
        <v>10</v>
      </c>
      <c r="E27" s="8">
        <v>10</v>
      </c>
    </row>
    <row r="28" spans="1:5" ht="18" x14ac:dyDescent="0.35">
      <c r="A28" s="7" t="s">
        <v>6</v>
      </c>
      <c r="B28" s="7"/>
      <c r="C28" s="7" t="s">
        <v>20</v>
      </c>
      <c r="D28" s="8">
        <v>10</v>
      </c>
      <c r="E28" s="8">
        <v>10</v>
      </c>
    </row>
    <row r="29" spans="1:5" ht="18" x14ac:dyDescent="0.35">
      <c r="A29" s="9" t="s">
        <v>6</v>
      </c>
      <c r="B29" s="9"/>
      <c r="C29" s="10" t="s">
        <v>9</v>
      </c>
      <c r="D29" s="11">
        <f>SUM(D18:D28)</f>
        <v>65</v>
      </c>
      <c r="E29" s="11">
        <f>SUM(E18:E28)</f>
        <v>145</v>
      </c>
    </row>
    <row r="30" spans="1:5" ht="18" x14ac:dyDescent="0.35">
      <c r="A30" s="12"/>
      <c r="B30" s="15" t="s">
        <v>214</v>
      </c>
      <c r="C30" s="7"/>
      <c r="D30" s="8"/>
      <c r="E30" s="8"/>
    </row>
    <row r="31" spans="1:5" ht="18" x14ac:dyDescent="0.35">
      <c r="A31" s="7"/>
      <c r="B31" s="7"/>
      <c r="C31" s="7" t="s">
        <v>11</v>
      </c>
      <c r="D31" s="8">
        <v>5</v>
      </c>
      <c r="E31" s="8">
        <v>5</v>
      </c>
    </row>
    <row r="32" spans="1:5" ht="18" x14ac:dyDescent="0.35">
      <c r="A32" s="7"/>
      <c r="B32" s="7"/>
      <c r="C32" s="17" t="s">
        <v>215</v>
      </c>
      <c r="D32" s="8">
        <v>5</v>
      </c>
      <c r="E32" s="8">
        <v>15</v>
      </c>
    </row>
    <row r="33" spans="1:5" ht="18" x14ac:dyDescent="0.35">
      <c r="A33" s="7"/>
      <c r="B33" s="7"/>
      <c r="C33" s="17" t="s">
        <v>216</v>
      </c>
      <c r="D33" s="8">
        <v>5</v>
      </c>
      <c r="E33" s="8">
        <v>15</v>
      </c>
    </row>
    <row r="34" spans="1:5" ht="18" x14ac:dyDescent="0.35">
      <c r="A34" s="7"/>
      <c r="B34" s="7"/>
      <c r="C34" s="17" t="s">
        <v>217</v>
      </c>
      <c r="D34" s="8">
        <v>5</v>
      </c>
      <c r="E34" s="8">
        <v>15</v>
      </c>
    </row>
    <row r="35" spans="1:5" ht="18" x14ac:dyDescent="0.35">
      <c r="A35" s="7" t="s">
        <v>6</v>
      </c>
      <c r="B35" s="7"/>
      <c r="C35" s="7" t="s">
        <v>19</v>
      </c>
      <c r="D35" s="8">
        <v>10</v>
      </c>
      <c r="E35" s="8">
        <v>10</v>
      </c>
    </row>
    <row r="36" spans="1:5" ht="18" x14ac:dyDescent="0.35">
      <c r="A36" s="7"/>
      <c r="B36" s="7"/>
      <c r="C36" s="7" t="s">
        <v>20</v>
      </c>
      <c r="D36" s="8">
        <v>10</v>
      </c>
      <c r="E36" s="8">
        <v>10</v>
      </c>
    </row>
    <row r="37" spans="1:5" ht="18" x14ac:dyDescent="0.35">
      <c r="A37" s="9" t="s">
        <v>6</v>
      </c>
      <c r="B37" s="9"/>
      <c r="C37" s="10" t="s">
        <v>9</v>
      </c>
      <c r="D37" s="11">
        <f>SUM(D31:D36)</f>
        <v>40</v>
      </c>
      <c r="E37" s="11">
        <f>SUM(E31:E36)</f>
        <v>70</v>
      </c>
    </row>
    <row r="38" spans="1:5" ht="18" x14ac:dyDescent="0.35">
      <c r="A38" s="7" t="s">
        <v>6</v>
      </c>
      <c r="B38" s="7" t="s">
        <v>218</v>
      </c>
      <c r="C38" s="7"/>
      <c r="D38" s="8">
        <v>2</v>
      </c>
      <c r="E38" s="8">
        <v>5</v>
      </c>
    </row>
    <row r="39" spans="1:5" ht="18" x14ac:dyDescent="0.35">
      <c r="A39" s="9" t="s">
        <v>6</v>
      </c>
      <c r="B39" s="9"/>
      <c r="C39" s="10" t="s">
        <v>9</v>
      </c>
      <c r="D39" s="11">
        <f>SUM(D38:D38)</f>
        <v>2</v>
      </c>
      <c r="E39" s="11">
        <f>SUM(E38:E38)</f>
        <v>5</v>
      </c>
    </row>
    <row r="40" spans="1:5" ht="18" x14ac:dyDescent="0.35">
      <c r="A40" s="7"/>
      <c r="B40" s="7" t="s">
        <v>219</v>
      </c>
      <c r="C40" s="12"/>
      <c r="D40" s="8"/>
      <c r="E40" s="8"/>
    </row>
    <row r="41" spans="1:5" ht="18" x14ac:dyDescent="0.35">
      <c r="A41" s="7" t="s">
        <v>6</v>
      </c>
      <c r="B41" s="7" t="s">
        <v>134</v>
      </c>
      <c r="C41" s="7"/>
      <c r="D41" s="8">
        <v>40</v>
      </c>
      <c r="E41" s="8">
        <v>40</v>
      </c>
    </row>
    <row r="42" spans="1:5" ht="18" x14ac:dyDescent="0.35">
      <c r="A42" s="7"/>
      <c r="B42" s="7" t="s">
        <v>48</v>
      </c>
      <c r="C42" s="7"/>
      <c r="D42" s="8">
        <v>40</v>
      </c>
      <c r="E42" s="8">
        <v>40</v>
      </c>
    </row>
    <row r="43" spans="1:5" ht="18" x14ac:dyDescent="0.35">
      <c r="A43" s="9" t="s">
        <v>6</v>
      </c>
      <c r="B43" s="9"/>
      <c r="C43" s="10" t="s">
        <v>9</v>
      </c>
      <c r="D43" s="11">
        <f>SUM(D41:D42)</f>
        <v>80</v>
      </c>
      <c r="E43" s="11">
        <f>SUM(E41:E42)</f>
        <v>80</v>
      </c>
    </row>
    <row r="44" spans="1:5" ht="18" x14ac:dyDescent="0.35">
      <c r="A44" s="7"/>
      <c r="B44" s="7"/>
      <c r="C44" s="7"/>
      <c r="D44" s="8"/>
      <c r="E44" s="8"/>
    </row>
    <row r="45" spans="1:5" ht="18" x14ac:dyDescent="0.35">
      <c r="A45" s="10"/>
      <c r="B45" s="10" t="s">
        <v>220</v>
      </c>
      <c r="C45" s="10" t="s">
        <v>50</v>
      </c>
      <c r="D45" s="11">
        <f>SUM(D5+D16+D29+D37+D39+D43)</f>
        <v>244</v>
      </c>
      <c r="E45" s="11">
        <f>SUM(E5+E16+E29+E37+E39+E43)</f>
        <v>420</v>
      </c>
    </row>
    <row r="46" spans="1:5" ht="18" x14ac:dyDescent="0.35">
      <c r="A46" s="10" t="s">
        <v>6</v>
      </c>
      <c r="B46" s="10"/>
      <c r="C46" s="10" t="s">
        <v>51</v>
      </c>
      <c r="D46" s="13">
        <f>D45/60</f>
        <v>4.0666666666666664</v>
      </c>
      <c r="E46" s="13">
        <f>E45/60</f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8CAE-A5D3-4376-B690-A11B8A31A9B4}">
  <dimension ref="A1:C154"/>
  <sheetViews>
    <sheetView topLeftCell="A102" workbookViewId="0">
      <selection activeCell="G126" sqref="G126"/>
    </sheetView>
  </sheetViews>
  <sheetFormatPr defaultRowHeight="15" x14ac:dyDescent="0.25"/>
  <cols>
    <col min="1" max="1" width="47.140625" bestFit="1" customWidth="1"/>
    <col min="2" max="2" width="36.85546875" bestFit="1" customWidth="1"/>
    <col min="3" max="3" width="39.5703125" bestFit="1" customWidth="1"/>
  </cols>
  <sheetData>
    <row r="1" spans="1:3" ht="18" x14ac:dyDescent="0.35">
      <c r="A1" s="23" t="s">
        <v>0</v>
      </c>
      <c r="B1" s="23" t="s">
        <v>1</v>
      </c>
      <c r="C1" s="23" t="s">
        <v>2</v>
      </c>
    </row>
    <row r="2" spans="1:3" x14ac:dyDescent="0.25">
      <c r="A2" t="s">
        <v>5</v>
      </c>
      <c r="B2" t="s">
        <v>10</v>
      </c>
      <c r="C2" t="s">
        <v>12</v>
      </c>
    </row>
    <row r="3" spans="1:3" x14ac:dyDescent="0.25">
      <c r="A3" t="s">
        <v>5</v>
      </c>
      <c r="B3" t="s">
        <v>10</v>
      </c>
      <c r="C3" t="s">
        <v>13</v>
      </c>
    </row>
    <row r="4" spans="1:3" x14ac:dyDescent="0.25">
      <c r="A4" t="s">
        <v>5</v>
      </c>
      <c r="B4" t="s">
        <v>10</v>
      </c>
      <c r="C4" t="s">
        <v>14</v>
      </c>
    </row>
    <row r="5" spans="1:3" x14ac:dyDescent="0.25">
      <c r="A5" t="s">
        <v>5</v>
      </c>
      <c r="B5" t="s">
        <v>10</v>
      </c>
      <c r="C5" t="s">
        <v>15</v>
      </c>
    </row>
    <row r="6" spans="1:3" x14ac:dyDescent="0.25">
      <c r="A6" t="s">
        <v>5</v>
      </c>
      <c r="B6" t="s">
        <v>10</v>
      </c>
      <c r="C6" t="s">
        <v>16</v>
      </c>
    </row>
    <row r="7" spans="1:3" x14ac:dyDescent="0.25">
      <c r="A7" t="s">
        <v>5</v>
      </c>
      <c r="B7" t="s">
        <v>10</v>
      </c>
      <c r="C7" t="s">
        <v>17</v>
      </c>
    </row>
    <row r="8" spans="1:3" x14ac:dyDescent="0.25">
      <c r="A8" t="s">
        <v>5</v>
      </c>
      <c r="B8" t="s">
        <v>10</v>
      </c>
      <c r="C8" t="s">
        <v>18</v>
      </c>
    </row>
    <row r="9" spans="1:3" x14ac:dyDescent="0.25">
      <c r="A9" t="s">
        <v>5</v>
      </c>
      <c r="B9" t="s">
        <v>21</v>
      </c>
      <c r="C9" t="s">
        <v>22</v>
      </c>
    </row>
    <row r="10" spans="1:3" x14ac:dyDescent="0.25">
      <c r="A10" t="s">
        <v>5</v>
      </c>
      <c r="B10" t="s">
        <v>21</v>
      </c>
      <c r="C10" t="s">
        <v>23</v>
      </c>
    </row>
    <row r="11" spans="1:3" x14ac:dyDescent="0.25">
      <c r="A11" t="s">
        <v>5</v>
      </c>
      <c r="B11" t="s">
        <v>21</v>
      </c>
      <c r="C11" t="s">
        <v>24</v>
      </c>
    </row>
    <row r="12" spans="1:3" x14ac:dyDescent="0.25">
      <c r="A12" t="s">
        <v>5</v>
      </c>
      <c r="B12" t="s">
        <v>21</v>
      </c>
      <c r="C12" t="s">
        <v>25</v>
      </c>
    </row>
    <row r="13" spans="1:3" x14ac:dyDescent="0.25">
      <c r="A13" t="s">
        <v>5</v>
      </c>
      <c r="B13" t="s">
        <v>21</v>
      </c>
      <c r="C13" t="s">
        <v>26</v>
      </c>
    </row>
    <row r="14" spans="1:3" x14ac:dyDescent="0.25">
      <c r="A14" t="s">
        <v>5</v>
      </c>
      <c r="B14" t="s">
        <v>27</v>
      </c>
      <c r="C14" t="s">
        <v>28</v>
      </c>
    </row>
    <row r="15" spans="1:3" x14ac:dyDescent="0.25">
      <c r="A15" t="s">
        <v>5</v>
      </c>
      <c r="B15" t="s">
        <v>27</v>
      </c>
      <c r="C15" t="s">
        <v>29</v>
      </c>
    </row>
    <row r="16" spans="1:3" x14ac:dyDescent="0.25">
      <c r="A16" t="s">
        <v>5</v>
      </c>
      <c r="B16" t="s">
        <v>27</v>
      </c>
      <c r="C16" t="s">
        <v>30</v>
      </c>
    </row>
    <row r="17" spans="1:3" x14ac:dyDescent="0.25">
      <c r="A17" t="s">
        <v>5</v>
      </c>
      <c r="B17" t="s">
        <v>27</v>
      </c>
      <c r="C17" t="s">
        <v>31</v>
      </c>
    </row>
    <row r="18" spans="1:3" x14ac:dyDescent="0.25">
      <c r="A18" t="s">
        <v>5</v>
      </c>
      <c r="B18" t="s">
        <v>27</v>
      </c>
      <c r="C18" t="s">
        <v>32</v>
      </c>
    </row>
    <row r="19" spans="1:3" x14ac:dyDescent="0.25">
      <c r="A19" t="s">
        <v>5</v>
      </c>
      <c r="B19" t="s">
        <v>27</v>
      </c>
      <c r="C19" t="s">
        <v>33</v>
      </c>
    </row>
    <row r="20" spans="1:3" x14ac:dyDescent="0.25">
      <c r="A20" t="s">
        <v>5</v>
      </c>
      <c r="B20" t="s">
        <v>27</v>
      </c>
      <c r="C20" t="s">
        <v>34</v>
      </c>
    </row>
    <row r="21" spans="1:3" x14ac:dyDescent="0.25">
      <c r="A21" t="s">
        <v>5</v>
      </c>
      <c r="B21" t="s">
        <v>27</v>
      </c>
      <c r="C21" t="s">
        <v>35</v>
      </c>
    </row>
    <row r="22" spans="1:3" x14ac:dyDescent="0.25">
      <c r="A22" t="s">
        <v>5</v>
      </c>
      <c r="B22" t="s">
        <v>36</v>
      </c>
      <c r="C22" t="s">
        <v>37</v>
      </c>
    </row>
    <row r="23" spans="1:3" x14ac:dyDescent="0.25">
      <c r="A23" t="s">
        <v>5</v>
      </c>
      <c r="B23" t="s">
        <v>36</v>
      </c>
      <c r="C23" t="s">
        <v>38</v>
      </c>
    </row>
    <row r="24" spans="1:3" x14ac:dyDescent="0.25">
      <c r="A24" t="s">
        <v>5</v>
      </c>
      <c r="B24" t="s">
        <v>36</v>
      </c>
      <c r="C24" t="s">
        <v>39</v>
      </c>
    </row>
    <row r="25" spans="1:3" x14ac:dyDescent="0.25">
      <c r="A25" t="s">
        <v>5</v>
      </c>
      <c r="B25" t="s">
        <v>36</v>
      </c>
      <c r="C25" t="s">
        <v>40</v>
      </c>
    </row>
    <row r="26" spans="1:3" x14ac:dyDescent="0.25">
      <c r="A26" t="s">
        <v>5</v>
      </c>
      <c r="B26" t="s">
        <v>36</v>
      </c>
      <c r="C26" t="s">
        <v>41</v>
      </c>
    </row>
    <row r="27" spans="1:3" x14ac:dyDescent="0.25">
      <c r="A27" t="s">
        <v>5</v>
      </c>
      <c r="B27" t="s">
        <v>36</v>
      </c>
      <c r="C27" t="s">
        <v>42</v>
      </c>
    </row>
    <row r="28" spans="1:3" x14ac:dyDescent="0.25">
      <c r="A28" t="s">
        <v>5</v>
      </c>
      <c r="B28" t="s">
        <v>36</v>
      </c>
      <c r="C28" t="s">
        <v>43</v>
      </c>
    </row>
    <row r="29" spans="1:3" x14ac:dyDescent="0.25">
      <c r="A29" t="s">
        <v>5</v>
      </c>
      <c r="B29" t="s">
        <v>36</v>
      </c>
      <c r="C29" t="s">
        <v>44</v>
      </c>
    </row>
    <row r="30" spans="1:3" x14ac:dyDescent="0.25">
      <c r="A30" t="s">
        <v>52</v>
      </c>
      <c r="B30" t="s">
        <v>54</v>
      </c>
      <c r="C30" t="s">
        <v>55</v>
      </c>
    </row>
    <row r="31" spans="1:3" x14ac:dyDescent="0.25">
      <c r="A31" t="s">
        <v>52</v>
      </c>
      <c r="B31" t="s">
        <v>54</v>
      </c>
      <c r="C31" t="s">
        <v>56</v>
      </c>
    </row>
    <row r="32" spans="1:3" x14ac:dyDescent="0.25">
      <c r="A32" t="s">
        <v>52</v>
      </c>
      <c r="B32" t="s">
        <v>54</v>
      </c>
      <c r="C32" t="s">
        <v>57</v>
      </c>
    </row>
    <row r="33" spans="1:3" x14ac:dyDescent="0.25">
      <c r="A33" t="s">
        <v>52</v>
      </c>
      <c r="B33" t="s">
        <v>54</v>
      </c>
      <c r="C33" t="s">
        <v>58</v>
      </c>
    </row>
    <row r="34" spans="1:3" x14ac:dyDescent="0.25">
      <c r="A34" t="s">
        <v>52</v>
      </c>
      <c r="B34" t="s">
        <v>54</v>
      </c>
      <c r="C34" t="s">
        <v>59</v>
      </c>
    </row>
    <row r="35" spans="1:3" x14ac:dyDescent="0.25">
      <c r="A35" t="s">
        <v>52</v>
      </c>
      <c r="B35" t="s">
        <v>54</v>
      </c>
      <c r="C35" t="s">
        <v>60</v>
      </c>
    </row>
    <row r="36" spans="1:3" x14ac:dyDescent="0.25">
      <c r="A36" t="s">
        <v>52</v>
      </c>
      <c r="B36" t="s">
        <v>54</v>
      </c>
      <c r="C36" t="s">
        <v>61</v>
      </c>
    </row>
    <row r="37" spans="1:3" x14ac:dyDescent="0.25">
      <c r="A37" t="s">
        <v>52</v>
      </c>
      <c r="B37" t="s">
        <v>54</v>
      </c>
      <c r="C37" t="s">
        <v>62</v>
      </c>
    </row>
    <row r="38" spans="1:3" x14ac:dyDescent="0.25">
      <c r="A38" t="s">
        <v>52</v>
      </c>
      <c r="B38" t="s">
        <v>54</v>
      </c>
      <c r="C38" t="s">
        <v>63</v>
      </c>
    </row>
    <row r="39" spans="1:3" x14ac:dyDescent="0.25">
      <c r="A39" t="s">
        <v>52</v>
      </c>
      <c r="B39" t="s">
        <v>64</v>
      </c>
      <c r="C39" t="s">
        <v>65</v>
      </c>
    </row>
    <row r="40" spans="1:3" x14ac:dyDescent="0.25">
      <c r="A40" t="s">
        <v>52</v>
      </c>
      <c r="B40" t="s">
        <v>64</v>
      </c>
      <c r="C40" t="s">
        <v>66</v>
      </c>
    </row>
    <row r="41" spans="1:3" x14ac:dyDescent="0.25">
      <c r="A41" t="s">
        <v>52</v>
      </c>
      <c r="B41" t="s">
        <v>64</v>
      </c>
      <c r="C41" t="s">
        <v>67</v>
      </c>
    </row>
    <row r="42" spans="1:3" x14ac:dyDescent="0.25">
      <c r="A42" t="s">
        <v>52</v>
      </c>
      <c r="B42" t="s">
        <v>64</v>
      </c>
      <c r="C42" t="s">
        <v>68</v>
      </c>
    </row>
    <row r="43" spans="1:3" x14ac:dyDescent="0.25">
      <c r="A43" t="s">
        <v>52</v>
      </c>
      <c r="B43" t="s">
        <v>64</v>
      </c>
      <c r="C43" t="s">
        <v>69</v>
      </c>
    </row>
    <row r="44" spans="1:3" x14ac:dyDescent="0.25">
      <c r="A44" t="s">
        <v>52</v>
      </c>
      <c r="B44" t="s">
        <v>64</v>
      </c>
      <c r="C44" t="s">
        <v>71</v>
      </c>
    </row>
    <row r="45" spans="1:3" x14ac:dyDescent="0.25">
      <c r="A45" t="s">
        <v>52</v>
      </c>
      <c r="B45" t="s">
        <v>64</v>
      </c>
      <c r="C45" t="s">
        <v>72</v>
      </c>
    </row>
    <row r="46" spans="1:3" x14ac:dyDescent="0.25">
      <c r="A46" t="s">
        <v>52</v>
      </c>
      <c r="B46" t="s">
        <v>73</v>
      </c>
      <c r="C46" t="s">
        <v>74</v>
      </c>
    </row>
    <row r="47" spans="1:3" x14ac:dyDescent="0.25">
      <c r="A47" t="s">
        <v>52</v>
      </c>
      <c r="B47" t="s">
        <v>73</v>
      </c>
      <c r="C47" t="s">
        <v>75</v>
      </c>
    </row>
    <row r="48" spans="1:3" x14ac:dyDescent="0.25">
      <c r="A48" t="s">
        <v>52</v>
      </c>
      <c r="B48" t="s">
        <v>73</v>
      </c>
      <c r="C48" t="s">
        <v>76</v>
      </c>
    </row>
    <row r="49" spans="1:3" x14ac:dyDescent="0.25">
      <c r="A49" t="s">
        <v>52</v>
      </c>
      <c r="B49" t="s">
        <v>73</v>
      </c>
      <c r="C49" t="s">
        <v>77</v>
      </c>
    </row>
    <row r="50" spans="1:3" x14ac:dyDescent="0.25">
      <c r="A50" t="s">
        <v>52</v>
      </c>
      <c r="B50" t="s">
        <v>78</v>
      </c>
      <c r="C50" t="s">
        <v>79</v>
      </c>
    </row>
    <row r="51" spans="1:3" x14ac:dyDescent="0.25">
      <c r="A51" t="s">
        <v>52</v>
      </c>
      <c r="B51" t="s">
        <v>78</v>
      </c>
      <c r="C51" t="s">
        <v>80</v>
      </c>
    </row>
    <row r="52" spans="1:3" x14ac:dyDescent="0.25">
      <c r="A52" t="s">
        <v>52</v>
      </c>
      <c r="B52" t="s">
        <v>78</v>
      </c>
      <c r="C52" t="s">
        <v>81</v>
      </c>
    </row>
    <row r="53" spans="1:3" x14ac:dyDescent="0.25">
      <c r="A53" t="s">
        <v>52</v>
      </c>
      <c r="B53" t="s">
        <v>78</v>
      </c>
      <c r="C53" t="s">
        <v>82</v>
      </c>
    </row>
    <row r="54" spans="1:3" x14ac:dyDescent="0.25">
      <c r="A54" t="s">
        <v>52</v>
      </c>
      <c r="B54" t="s">
        <v>78</v>
      </c>
      <c r="C54" t="s">
        <v>83</v>
      </c>
    </row>
    <row r="55" spans="1:3" x14ac:dyDescent="0.25">
      <c r="A55" t="s">
        <v>52</v>
      </c>
      <c r="B55" t="s">
        <v>78</v>
      </c>
      <c r="C55" t="s">
        <v>84</v>
      </c>
    </row>
    <row r="56" spans="1:3" x14ac:dyDescent="0.25">
      <c r="A56" t="s">
        <v>52</v>
      </c>
      <c r="B56" t="s">
        <v>78</v>
      </c>
      <c r="C56" t="s">
        <v>85</v>
      </c>
    </row>
    <row r="57" spans="1:3" x14ac:dyDescent="0.25">
      <c r="A57" t="s">
        <v>52</v>
      </c>
      <c r="B57" t="s">
        <v>78</v>
      </c>
      <c r="C57" t="s">
        <v>86</v>
      </c>
    </row>
    <row r="58" spans="1:3" x14ac:dyDescent="0.25">
      <c r="A58" t="s">
        <v>90</v>
      </c>
      <c r="B58" t="s">
        <v>92</v>
      </c>
      <c r="C58" t="s">
        <v>93</v>
      </c>
    </row>
    <row r="59" spans="1:3" x14ac:dyDescent="0.25">
      <c r="A59" t="s">
        <v>90</v>
      </c>
      <c r="B59" t="s">
        <v>92</v>
      </c>
      <c r="C59" t="s">
        <v>94</v>
      </c>
    </row>
    <row r="60" spans="1:3" x14ac:dyDescent="0.25">
      <c r="A60" t="s">
        <v>90</v>
      </c>
      <c r="B60" t="s">
        <v>92</v>
      </c>
      <c r="C60" t="s">
        <v>95</v>
      </c>
    </row>
    <row r="61" spans="1:3" x14ac:dyDescent="0.25">
      <c r="A61" t="s">
        <v>90</v>
      </c>
      <c r="B61" t="s">
        <v>92</v>
      </c>
      <c r="C61" t="s">
        <v>96</v>
      </c>
    </row>
    <row r="62" spans="1:3" x14ac:dyDescent="0.25">
      <c r="A62" t="s">
        <v>90</v>
      </c>
      <c r="B62" t="s">
        <v>92</v>
      </c>
      <c r="C62" t="s">
        <v>97</v>
      </c>
    </row>
    <row r="63" spans="1:3" x14ac:dyDescent="0.25">
      <c r="A63" t="s">
        <v>90</v>
      </c>
      <c r="B63" t="s">
        <v>92</v>
      </c>
      <c r="C63" t="s">
        <v>98</v>
      </c>
    </row>
    <row r="64" spans="1:3" x14ac:dyDescent="0.25">
      <c r="A64" t="s">
        <v>90</v>
      </c>
      <c r="B64" t="s">
        <v>92</v>
      </c>
      <c r="C64" t="s">
        <v>99</v>
      </c>
    </row>
    <row r="65" spans="1:3" x14ac:dyDescent="0.25">
      <c r="A65" t="s">
        <v>90</v>
      </c>
      <c r="B65" t="s">
        <v>92</v>
      </c>
      <c r="C65" t="s">
        <v>100</v>
      </c>
    </row>
    <row r="66" spans="1:3" x14ac:dyDescent="0.25">
      <c r="A66" t="s">
        <v>90</v>
      </c>
      <c r="B66" t="s">
        <v>92</v>
      </c>
      <c r="C66" t="s">
        <v>101</v>
      </c>
    </row>
    <row r="67" spans="1:3" x14ac:dyDescent="0.25">
      <c r="A67" t="s">
        <v>90</v>
      </c>
      <c r="B67" t="s">
        <v>92</v>
      </c>
      <c r="C67" t="s">
        <v>102</v>
      </c>
    </row>
    <row r="68" spans="1:3" x14ac:dyDescent="0.25">
      <c r="A68" t="s">
        <v>90</v>
      </c>
      <c r="B68" t="s">
        <v>92</v>
      </c>
      <c r="C68" t="s">
        <v>103</v>
      </c>
    </row>
    <row r="69" spans="1:3" x14ac:dyDescent="0.25">
      <c r="A69" t="s">
        <v>90</v>
      </c>
      <c r="B69" t="s">
        <v>104</v>
      </c>
      <c r="C69" t="s">
        <v>105</v>
      </c>
    </row>
    <row r="70" spans="1:3" x14ac:dyDescent="0.25">
      <c r="A70" t="s">
        <v>90</v>
      </c>
      <c r="B70" t="s">
        <v>104</v>
      </c>
      <c r="C70" t="s">
        <v>106</v>
      </c>
    </row>
    <row r="71" spans="1:3" x14ac:dyDescent="0.25">
      <c r="A71" t="s">
        <v>90</v>
      </c>
      <c r="B71" t="s">
        <v>104</v>
      </c>
      <c r="C71" t="s">
        <v>107</v>
      </c>
    </row>
    <row r="72" spans="1:3" x14ac:dyDescent="0.25">
      <c r="A72" t="s">
        <v>90</v>
      </c>
      <c r="B72" t="s">
        <v>104</v>
      </c>
      <c r="C72" t="s">
        <v>108</v>
      </c>
    </row>
    <row r="73" spans="1:3" x14ac:dyDescent="0.25">
      <c r="A73" t="s">
        <v>90</v>
      </c>
      <c r="B73" t="s">
        <v>104</v>
      </c>
      <c r="C73" t="s">
        <v>109</v>
      </c>
    </row>
    <row r="74" spans="1:3" x14ac:dyDescent="0.25">
      <c r="A74" t="s">
        <v>90</v>
      </c>
      <c r="B74" t="s">
        <v>104</v>
      </c>
      <c r="C74" t="s">
        <v>110</v>
      </c>
    </row>
    <row r="75" spans="1:3" x14ac:dyDescent="0.25">
      <c r="A75" t="s">
        <v>90</v>
      </c>
      <c r="B75" t="s">
        <v>104</v>
      </c>
      <c r="C75" t="s">
        <v>111</v>
      </c>
    </row>
    <row r="76" spans="1:3" x14ac:dyDescent="0.25">
      <c r="A76" t="s">
        <v>90</v>
      </c>
      <c r="B76" t="s">
        <v>104</v>
      </c>
      <c r="C76" t="s">
        <v>112</v>
      </c>
    </row>
    <row r="77" spans="1:3" x14ac:dyDescent="0.25">
      <c r="A77" t="s">
        <v>90</v>
      </c>
      <c r="B77" t="s">
        <v>104</v>
      </c>
      <c r="C77" t="s">
        <v>113</v>
      </c>
    </row>
    <row r="78" spans="1:3" x14ac:dyDescent="0.25">
      <c r="A78" t="s">
        <v>90</v>
      </c>
      <c r="B78" t="s">
        <v>104</v>
      </c>
      <c r="C78" t="s">
        <v>114</v>
      </c>
    </row>
    <row r="79" spans="1:3" x14ac:dyDescent="0.25">
      <c r="A79" t="s">
        <v>90</v>
      </c>
      <c r="B79" t="s">
        <v>104</v>
      </c>
      <c r="C79" t="s">
        <v>115</v>
      </c>
    </row>
    <row r="80" spans="1:3" x14ac:dyDescent="0.25">
      <c r="A80" t="s">
        <v>90</v>
      </c>
      <c r="B80" t="s">
        <v>104</v>
      </c>
      <c r="C80" t="s">
        <v>116</v>
      </c>
    </row>
    <row r="81" spans="1:3" x14ac:dyDescent="0.25">
      <c r="A81" t="s">
        <v>90</v>
      </c>
      <c r="B81" t="s">
        <v>104</v>
      </c>
      <c r="C81" t="s">
        <v>117</v>
      </c>
    </row>
    <row r="82" spans="1:3" x14ac:dyDescent="0.25">
      <c r="A82" t="s">
        <v>90</v>
      </c>
      <c r="B82" t="s">
        <v>104</v>
      </c>
      <c r="C82" t="s">
        <v>118</v>
      </c>
    </row>
    <row r="83" spans="1:3" x14ac:dyDescent="0.25">
      <c r="A83" t="s">
        <v>90</v>
      </c>
      <c r="B83" t="s">
        <v>104</v>
      </c>
      <c r="C83" t="s">
        <v>119</v>
      </c>
    </row>
    <row r="84" spans="1:3" x14ac:dyDescent="0.25">
      <c r="A84" t="s">
        <v>90</v>
      </c>
      <c r="B84" t="s">
        <v>120</v>
      </c>
      <c r="C84" t="s">
        <v>121</v>
      </c>
    </row>
    <row r="85" spans="1:3" x14ac:dyDescent="0.25">
      <c r="A85" t="s">
        <v>90</v>
      </c>
      <c r="B85" t="s">
        <v>120</v>
      </c>
      <c r="C85" t="s">
        <v>122</v>
      </c>
    </row>
    <row r="86" spans="1:3" x14ac:dyDescent="0.25">
      <c r="A86" t="s">
        <v>90</v>
      </c>
      <c r="B86" t="s">
        <v>120</v>
      </c>
      <c r="C86" t="s">
        <v>123</v>
      </c>
    </row>
    <row r="87" spans="1:3" x14ac:dyDescent="0.25">
      <c r="A87" t="s">
        <v>90</v>
      </c>
      <c r="B87" t="s">
        <v>120</v>
      </c>
      <c r="C87" t="s">
        <v>124</v>
      </c>
    </row>
    <row r="88" spans="1:3" x14ac:dyDescent="0.25">
      <c r="A88" t="s">
        <v>90</v>
      </c>
      <c r="B88" t="s">
        <v>120</v>
      </c>
      <c r="C88" t="s">
        <v>125</v>
      </c>
    </row>
    <row r="89" spans="1:3" x14ac:dyDescent="0.25">
      <c r="A89" t="s">
        <v>90</v>
      </c>
      <c r="B89" t="s">
        <v>120</v>
      </c>
      <c r="C89" t="s">
        <v>126</v>
      </c>
    </row>
    <row r="90" spans="1:3" x14ac:dyDescent="0.25">
      <c r="A90" t="s">
        <v>90</v>
      </c>
      <c r="B90" t="s">
        <v>120</v>
      </c>
      <c r="C90" t="s">
        <v>127</v>
      </c>
    </row>
    <row r="91" spans="1:3" x14ac:dyDescent="0.25">
      <c r="A91" t="s">
        <v>90</v>
      </c>
      <c r="B91" t="s">
        <v>120</v>
      </c>
      <c r="C91" t="s">
        <v>128</v>
      </c>
    </row>
    <row r="92" spans="1:3" x14ac:dyDescent="0.25">
      <c r="A92" t="s">
        <v>90</v>
      </c>
      <c r="B92" t="s">
        <v>120</v>
      </c>
      <c r="C92" t="s">
        <v>129</v>
      </c>
    </row>
    <row r="93" spans="1:3" x14ac:dyDescent="0.25">
      <c r="A93" t="s">
        <v>90</v>
      </c>
      <c r="B93" t="s">
        <v>120</v>
      </c>
      <c r="C93" t="s">
        <v>130</v>
      </c>
    </row>
    <row r="94" spans="1:3" x14ac:dyDescent="0.25">
      <c r="A94" t="s">
        <v>90</v>
      </c>
      <c r="B94" t="s">
        <v>120</v>
      </c>
      <c r="C94" t="s">
        <v>131</v>
      </c>
    </row>
    <row r="95" spans="1:3" x14ac:dyDescent="0.25">
      <c r="A95" t="s">
        <v>136</v>
      </c>
      <c r="B95" t="s">
        <v>138</v>
      </c>
      <c r="C95" t="s">
        <v>139</v>
      </c>
    </row>
    <row r="96" spans="1:3" x14ac:dyDescent="0.25">
      <c r="A96" t="s">
        <v>136</v>
      </c>
      <c r="B96" t="s">
        <v>138</v>
      </c>
      <c r="C96" t="s">
        <v>140</v>
      </c>
    </row>
    <row r="97" spans="1:3" x14ac:dyDescent="0.25">
      <c r="A97" t="s">
        <v>136</v>
      </c>
      <c r="B97" t="s">
        <v>138</v>
      </c>
      <c r="C97" t="s">
        <v>141</v>
      </c>
    </row>
    <row r="98" spans="1:3" x14ac:dyDescent="0.25">
      <c r="A98" t="s">
        <v>136</v>
      </c>
      <c r="B98" t="s">
        <v>138</v>
      </c>
      <c r="C98" t="s">
        <v>142</v>
      </c>
    </row>
    <row r="99" spans="1:3" x14ac:dyDescent="0.25">
      <c r="A99" t="s">
        <v>136</v>
      </c>
      <c r="B99" t="s">
        <v>138</v>
      </c>
      <c r="C99" t="s">
        <v>143</v>
      </c>
    </row>
    <row r="100" spans="1:3" x14ac:dyDescent="0.25">
      <c r="A100" t="s">
        <v>136</v>
      </c>
      <c r="B100" t="s">
        <v>138</v>
      </c>
      <c r="C100" t="s">
        <v>144</v>
      </c>
    </row>
    <row r="101" spans="1:3" x14ac:dyDescent="0.25">
      <c r="A101" t="s">
        <v>136</v>
      </c>
      <c r="B101" t="s">
        <v>145</v>
      </c>
      <c r="C101" t="s">
        <v>146</v>
      </c>
    </row>
    <row r="102" spans="1:3" x14ac:dyDescent="0.25">
      <c r="A102" t="s">
        <v>136</v>
      </c>
      <c r="B102" t="s">
        <v>145</v>
      </c>
      <c r="C102" t="s">
        <v>147</v>
      </c>
    </row>
    <row r="103" spans="1:3" x14ac:dyDescent="0.25">
      <c r="A103" t="s">
        <v>136</v>
      </c>
      <c r="B103" t="s">
        <v>145</v>
      </c>
      <c r="C103" t="s">
        <v>148</v>
      </c>
    </row>
    <row r="104" spans="1:3" x14ac:dyDescent="0.25">
      <c r="A104" t="s">
        <v>136</v>
      </c>
      <c r="B104" t="s">
        <v>145</v>
      </c>
      <c r="C104" t="s">
        <v>149</v>
      </c>
    </row>
    <row r="105" spans="1:3" x14ac:dyDescent="0.25">
      <c r="A105" t="s">
        <v>136</v>
      </c>
      <c r="B105" t="s">
        <v>145</v>
      </c>
      <c r="C105" t="s">
        <v>150</v>
      </c>
    </row>
    <row r="106" spans="1:3" x14ac:dyDescent="0.25">
      <c r="A106" t="s">
        <v>136</v>
      </c>
      <c r="B106" t="s">
        <v>145</v>
      </c>
      <c r="C106" t="s">
        <v>151</v>
      </c>
    </row>
    <row r="107" spans="1:3" x14ac:dyDescent="0.25">
      <c r="A107" t="s">
        <v>136</v>
      </c>
      <c r="B107" t="s">
        <v>145</v>
      </c>
      <c r="C107" t="s">
        <v>152</v>
      </c>
    </row>
    <row r="108" spans="1:3" x14ac:dyDescent="0.25">
      <c r="A108" t="s">
        <v>136</v>
      </c>
      <c r="B108" t="s">
        <v>145</v>
      </c>
      <c r="C108" t="s">
        <v>153</v>
      </c>
    </row>
    <row r="109" spans="1:3" x14ac:dyDescent="0.25">
      <c r="A109" t="s">
        <v>136</v>
      </c>
      <c r="B109" t="s">
        <v>145</v>
      </c>
      <c r="C109" t="s">
        <v>154</v>
      </c>
    </row>
    <row r="110" spans="1:3" x14ac:dyDescent="0.25">
      <c r="A110" t="s">
        <v>136</v>
      </c>
      <c r="B110" t="s">
        <v>145</v>
      </c>
      <c r="C110" t="s">
        <v>155</v>
      </c>
    </row>
    <row r="111" spans="1:3" x14ac:dyDescent="0.25">
      <c r="A111" t="s">
        <v>136</v>
      </c>
      <c r="B111" t="s">
        <v>145</v>
      </c>
      <c r="C111" t="s">
        <v>156</v>
      </c>
    </row>
    <row r="112" spans="1:3" x14ac:dyDescent="0.25">
      <c r="A112" t="s">
        <v>136</v>
      </c>
      <c r="B112" t="s">
        <v>145</v>
      </c>
      <c r="C112" t="s">
        <v>157</v>
      </c>
    </row>
    <row r="113" spans="1:3" x14ac:dyDescent="0.25">
      <c r="A113" t="s">
        <v>136</v>
      </c>
      <c r="B113" t="s">
        <v>145</v>
      </c>
      <c r="C113" t="s">
        <v>158</v>
      </c>
    </row>
    <row r="114" spans="1:3" x14ac:dyDescent="0.25">
      <c r="A114" t="s">
        <v>136</v>
      </c>
      <c r="B114" t="s">
        <v>145</v>
      </c>
      <c r="C114" t="s">
        <v>159</v>
      </c>
    </row>
    <row r="115" spans="1:3" x14ac:dyDescent="0.25">
      <c r="A115" t="s">
        <v>136</v>
      </c>
      <c r="B115" t="s">
        <v>160</v>
      </c>
      <c r="C115" t="s">
        <v>161</v>
      </c>
    </row>
    <row r="116" spans="1:3" x14ac:dyDescent="0.25">
      <c r="A116" t="s">
        <v>136</v>
      </c>
      <c r="B116" t="s">
        <v>160</v>
      </c>
      <c r="C116" t="s">
        <v>162</v>
      </c>
    </row>
    <row r="117" spans="1:3" x14ac:dyDescent="0.25">
      <c r="A117" t="s">
        <v>136</v>
      </c>
      <c r="B117" t="s">
        <v>160</v>
      </c>
      <c r="C117" t="s">
        <v>163</v>
      </c>
    </row>
    <row r="118" spans="1:3" x14ac:dyDescent="0.25">
      <c r="A118" t="s">
        <v>136</v>
      </c>
      <c r="B118" t="s">
        <v>160</v>
      </c>
      <c r="C118" t="s">
        <v>164</v>
      </c>
    </row>
    <row r="119" spans="1:3" x14ac:dyDescent="0.25">
      <c r="A119" t="s">
        <v>136</v>
      </c>
      <c r="B119" t="s">
        <v>160</v>
      </c>
      <c r="C119" t="s">
        <v>165</v>
      </c>
    </row>
    <row r="120" spans="1:3" x14ac:dyDescent="0.25">
      <c r="A120" t="s">
        <v>169</v>
      </c>
      <c r="B120" t="s">
        <v>171</v>
      </c>
      <c r="C120" t="s">
        <v>172</v>
      </c>
    </row>
    <row r="121" spans="1:3" x14ac:dyDescent="0.25">
      <c r="A121" t="s">
        <v>169</v>
      </c>
      <c r="B121" t="s">
        <v>171</v>
      </c>
      <c r="C121" t="s">
        <v>173</v>
      </c>
    </row>
    <row r="122" spans="1:3" x14ac:dyDescent="0.25">
      <c r="A122" t="s">
        <v>169</v>
      </c>
      <c r="B122" t="s">
        <v>171</v>
      </c>
      <c r="C122" t="s">
        <v>174</v>
      </c>
    </row>
    <row r="123" spans="1:3" x14ac:dyDescent="0.25">
      <c r="A123" t="s">
        <v>169</v>
      </c>
      <c r="B123" t="s">
        <v>171</v>
      </c>
      <c r="C123" t="s">
        <v>175</v>
      </c>
    </row>
    <row r="124" spans="1:3" x14ac:dyDescent="0.25">
      <c r="A124" t="s">
        <v>169</v>
      </c>
      <c r="B124" t="s">
        <v>171</v>
      </c>
      <c r="C124" t="s">
        <v>176</v>
      </c>
    </row>
    <row r="125" spans="1:3" x14ac:dyDescent="0.25">
      <c r="A125" t="s">
        <v>169</v>
      </c>
      <c r="B125" t="s">
        <v>177</v>
      </c>
      <c r="C125" t="s">
        <v>178</v>
      </c>
    </row>
    <row r="126" spans="1:3" x14ac:dyDescent="0.25">
      <c r="A126" t="s">
        <v>169</v>
      </c>
      <c r="B126" t="s">
        <v>177</v>
      </c>
      <c r="C126" t="s">
        <v>179</v>
      </c>
    </row>
    <row r="127" spans="1:3" x14ac:dyDescent="0.25">
      <c r="A127" t="s">
        <v>169</v>
      </c>
      <c r="B127" t="s">
        <v>177</v>
      </c>
      <c r="C127" t="s">
        <v>180</v>
      </c>
    </row>
    <row r="128" spans="1:3" x14ac:dyDescent="0.25">
      <c r="A128" t="s">
        <v>169</v>
      </c>
      <c r="B128" t="s">
        <v>177</v>
      </c>
      <c r="C128" t="s">
        <v>181</v>
      </c>
    </row>
    <row r="129" spans="1:3" x14ac:dyDescent="0.25">
      <c r="A129" t="s">
        <v>169</v>
      </c>
      <c r="B129" t="s">
        <v>177</v>
      </c>
      <c r="C129" t="s">
        <v>182</v>
      </c>
    </row>
    <row r="130" spans="1:3" x14ac:dyDescent="0.25">
      <c r="A130" t="s">
        <v>169</v>
      </c>
      <c r="B130" t="s">
        <v>177</v>
      </c>
      <c r="C130" t="s">
        <v>183</v>
      </c>
    </row>
    <row r="131" spans="1:3" x14ac:dyDescent="0.25">
      <c r="A131" t="s">
        <v>169</v>
      </c>
      <c r="B131" t="s">
        <v>177</v>
      </c>
      <c r="C131" t="s">
        <v>184</v>
      </c>
    </row>
    <row r="132" spans="1:3" x14ac:dyDescent="0.25">
      <c r="A132" t="s">
        <v>169</v>
      </c>
      <c r="B132" t="s">
        <v>177</v>
      </c>
      <c r="C132" t="s">
        <v>185</v>
      </c>
    </row>
    <row r="133" spans="1:3" x14ac:dyDescent="0.25">
      <c r="A133" t="s">
        <v>169</v>
      </c>
      <c r="B133" t="s">
        <v>186</v>
      </c>
      <c r="C133" t="s">
        <v>187</v>
      </c>
    </row>
    <row r="134" spans="1:3" x14ac:dyDescent="0.25">
      <c r="A134" t="s">
        <v>169</v>
      </c>
      <c r="B134" t="s">
        <v>186</v>
      </c>
      <c r="C134" t="s">
        <v>188</v>
      </c>
    </row>
    <row r="135" spans="1:3" x14ac:dyDescent="0.25">
      <c r="A135" t="s">
        <v>169</v>
      </c>
      <c r="B135" t="s">
        <v>186</v>
      </c>
      <c r="C135" t="s">
        <v>189</v>
      </c>
    </row>
    <row r="136" spans="1:3" x14ac:dyDescent="0.25">
      <c r="A136" t="s">
        <v>169</v>
      </c>
      <c r="B136" t="s">
        <v>186</v>
      </c>
      <c r="C136" t="s">
        <v>190</v>
      </c>
    </row>
    <row r="137" spans="1:3" x14ac:dyDescent="0.25">
      <c r="A137" t="s">
        <v>169</v>
      </c>
      <c r="B137" t="s">
        <v>186</v>
      </c>
      <c r="C137" t="s">
        <v>191</v>
      </c>
    </row>
    <row r="138" spans="1:3" x14ac:dyDescent="0.25">
      <c r="A138" t="s">
        <v>196</v>
      </c>
      <c r="B138" t="s">
        <v>198</v>
      </c>
      <c r="C138" t="s">
        <v>199</v>
      </c>
    </row>
    <row r="139" spans="1:3" x14ac:dyDescent="0.25">
      <c r="A139" t="s">
        <v>196</v>
      </c>
      <c r="B139" t="s">
        <v>198</v>
      </c>
      <c r="C139" t="s">
        <v>200</v>
      </c>
    </row>
    <row r="140" spans="1:3" x14ac:dyDescent="0.25">
      <c r="A140" t="s">
        <v>196</v>
      </c>
      <c r="B140" t="s">
        <v>198</v>
      </c>
      <c r="C140" t="s">
        <v>201</v>
      </c>
    </row>
    <row r="141" spans="1:3" x14ac:dyDescent="0.25">
      <c r="A141" t="s">
        <v>196</v>
      </c>
      <c r="B141" t="s">
        <v>198</v>
      </c>
      <c r="C141" t="s">
        <v>202</v>
      </c>
    </row>
    <row r="142" spans="1:3" x14ac:dyDescent="0.25">
      <c r="A142" t="s">
        <v>196</v>
      </c>
      <c r="B142" t="s">
        <v>198</v>
      </c>
      <c r="C142" t="s">
        <v>203</v>
      </c>
    </row>
    <row r="143" spans="1:3" x14ac:dyDescent="0.25">
      <c r="A143" t="s">
        <v>196</v>
      </c>
      <c r="B143" t="s">
        <v>198</v>
      </c>
      <c r="C143" t="s">
        <v>204</v>
      </c>
    </row>
    <row r="144" spans="1:3" x14ac:dyDescent="0.25">
      <c r="A144" t="s">
        <v>196</v>
      </c>
      <c r="B144" t="s">
        <v>205</v>
      </c>
      <c r="C144" t="s">
        <v>206</v>
      </c>
    </row>
    <row r="145" spans="1:3" x14ac:dyDescent="0.25">
      <c r="A145" t="s">
        <v>196</v>
      </c>
      <c r="B145" t="s">
        <v>205</v>
      </c>
      <c r="C145" t="s">
        <v>207</v>
      </c>
    </row>
    <row r="146" spans="1:3" x14ac:dyDescent="0.25">
      <c r="A146" t="s">
        <v>196</v>
      </c>
      <c r="B146" t="s">
        <v>205</v>
      </c>
      <c r="C146" t="s">
        <v>208</v>
      </c>
    </row>
    <row r="147" spans="1:3" x14ac:dyDescent="0.25">
      <c r="A147" t="s">
        <v>196</v>
      </c>
      <c r="B147" t="s">
        <v>205</v>
      </c>
      <c r="C147" t="s">
        <v>209</v>
      </c>
    </row>
    <row r="148" spans="1:3" x14ac:dyDescent="0.25">
      <c r="A148" t="s">
        <v>196</v>
      </c>
      <c r="B148" t="s">
        <v>205</v>
      </c>
      <c r="C148" t="s">
        <v>210</v>
      </c>
    </row>
    <row r="149" spans="1:3" x14ac:dyDescent="0.25">
      <c r="A149" t="s">
        <v>196</v>
      </c>
      <c r="B149" t="s">
        <v>205</v>
      </c>
      <c r="C149" t="s">
        <v>211</v>
      </c>
    </row>
    <row r="150" spans="1:3" x14ac:dyDescent="0.25">
      <c r="A150" t="s">
        <v>196</v>
      </c>
      <c r="B150" t="s">
        <v>205</v>
      </c>
      <c r="C150" t="s">
        <v>212</v>
      </c>
    </row>
    <row r="151" spans="1:3" x14ac:dyDescent="0.25">
      <c r="A151" t="s">
        <v>196</v>
      </c>
      <c r="B151" t="s">
        <v>205</v>
      </c>
      <c r="C151" t="s">
        <v>213</v>
      </c>
    </row>
    <row r="152" spans="1:3" x14ac:dyDescent="0.25">
      <c r="A152" t="s">
        <v>196</v>
      </c>
      <c r="B152" t="s">
        <v>214</v>
      </c>
      <c r="C152" t="s">
        <v>215</v>
      </c>
    </row>
    <row r="153" spans="1:3" x14ac:dyDescent="0.25">
      <c r="A153" t="s">
        <v>196</v>
      </c>
      <c r="B153" t="s">
        <v>214</v>
      </c>
      <c r="C153" t="s">
        <v>216</v>
      </c>
    </row>
    <row r="154" spans="1:3" x14ac:dyDescent="0.25">
      <c r="A154" t="s">
        <v>196</v>
      </c>
      <c r="B154" t="s">
        <v>214</v>
      </c>
      <c r="C154" t="s">
        <v>217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2c756c-a197-4c7e-ae77-2497a3907c73">
      <Terms xmlns="http://schemas.microsoft.com/office/infopath/2007/PartnerControls"/>
    </lcf76f155ced4ddcb4097134ff3c332f>
    <SharedWithUsers xmlns="93604042-2377-4ba3-849b-f2c7210cf00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90A306B4754498CA5A2AF8158FC7A" ma:contentTypeVersion="13" ma:contentTypeDescription="Create a new document." ma:contentTypeScope="" ma:versionID="0d01fcb6bd0b12b1966ac08276f9d346">
  <xsd:schema xmlns:xsd="http://www.w3.org/2001/XMLSchema" xmlns:xs="http://www.w3.org/2001/XMLSchema" xmlns:p="http://schemas.microsoft.com/office/2006/metadata/properties" xmlns:ns2="6c2c756c-a197-4c7e-ae77-2497a3907c73" xmlns:ns3="93604042-2377-4ba3-849b-f2c7210cf003" targetNamespace="http://schemas.microsoft.com/office/2006/metadata/properties" ma:root="true" ma:fieldsID="bf82c5d463f3d810259df3a0aa28dc2a" ns2:_="" ns3:_="">
    <xsd:import namespace="6c2c756c-a197-4c7e-ae77-2497a3907c73"/>
    <xsd:import namespace="93604042-2377-4ba3-849b-f2c7210cf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c756c-a197-4c7e-ae77-2497a3907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974f3a7-08b8-42a2-9f54-29add591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04042-2377-4ba3-849b-f2c7210cf00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77FB85-7534-41F5-8823-11FFC427EB45}">
  <ds:schemaRefs>
    <ds:schemaRef ds:uri="http://schemas.microsoft.com/office/2006/metadata/properties"/>
    <ds:schemaRef ds:uri="http://schemas.microsoft.com/office/infopath/2007/PartnerControls"/>
    <ds:schemaRef ds:uri="7beca684-481b-4408-84cb-c5f70258d567"/>
  </ds:schemaRefs>
</ds:datastoreItem>
</file>

<file path=customXml/itemProps2.xml><?xml version="1.0" encoding="utf-8"?>
<ds:datastoreItem xmlns:ds="http://schemas.openxmlformats.org/officeDocument/2006/customXml" ds:itemID="{615BCC3C-7839-4809-8429-DD2F97515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F2BFCB-CC84-4D62-93E6-DD9A43BC78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Course Summary</vt:lpstr>
      <vt:lpstr>Unit 1</vt:lpstr>
      <vt:lpstr>Unit 2</vt:lpstr>
      <vt:lpstr>Unit 3</vt:lpstr>
      <vt:lpstr>Unit 4</vt:lpstr>
      <vt:lpstr>Unit 5</vt:lpstr>
      <vt:lpstr>Unit 6</vt:lpstr>
      <vt:lpstr>Certification Mapping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Daniel</dc:creator>
  <cp:keywords/>
  <dc:description/>
  <cp:lastModifiedBy>Lisa Hennessey</cp:lastModifiedBy>
  <cp:revision/>
  <dcterms:created xsi:type="dcterms:W3CDTF">2023-08-17T08:59:45Z</dcterms:created>
  <dcterms:modified xsi:type="dcterms:W3CDTF">2025-08-25T22:55:12Z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0x010100DC990A306B4754498CA5A2AF8158FC7A</vt:lpwstr>
  </property>
  <property fmtid="{D5CDD505-2E9C-101B-9397-08002B2CF9AE}" pid="3" name="MediaServiceImageTags">
    <vt:lpwstr/>
  </property>
  <property fmtid="{D5CDD505-2E9C-101B-9397-08002B2CF9AE}" pid="4" name="Order">
    <vt:r8>1299700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