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ccilearning.sharepoint.com/sites/Courseware604-OfficeUpdate/Shared Documents/04 Office Update/Word/Certiport/Units/Word Resources/Microsoft Word Associate Instructor Resources/"/>
    </mc:Choice>
  </mc:AlternateContent>
  <xr:revisionPtr revIDLastSave="1286" documentId="8_{2FE709D3-D164-48CA-932B-BE86D1249FB4}" xr6:coauthVersionLast="47" xr6:coauthVersionMax="47" xr10:uidLastSave="{5CD7095B-4E0F-43E6-A921-0EA709540C6E}"/>
  <bookViews>
    <workbookView xWindow="-120" yWindow="-120" windowWidth="29040" windowHeight="15720" xr2:uid="{9465E81F-9DBB-45B1-A4D6-E451E845389C}"/>
  </bookViews>
  <sheets>
    <sheet name="Course Overview" sheetId="8" r:id="rId1"/>
    <sheet name="Unit 1" sheetId="11" r:id="rId2"/>
    <sheet name="Unit 2" sheetId="12" r:id="rId3"/>
    <sheet name="Unit 3" sheetId="13" r:id="rId4"/>
    <sheet name="Unit 4" sheetId="10" r:id="rId5"/>
    <sheet name="Unit 5" sheetId="14" r:id="rId6"/>
    <sheet name="Unit 6" sheetId="15" r:id="rId7"/>
    <sheet name="Certification Mapping" sheetId="9" r:id="rId8"/>
  </sheets>
  <definedNames>
    <definedName name="_Toc183331403" localSheetId="4">'Unit 4'!$E$12</definedName>
    <definedName name="_Toc266427712" localSheetId="4">'Unit 4'!$E$15</definedName>
    <definedName name="C_1">#REF!</definedName>
    <definedName name="C_10">#REF!</definedName>
    <definedName name="C_2">#REF!</definedName>
    <definedName name="C_3">#REF!</definedName>
    <definedName name="C_4">#REF!</definedName>
    <definedName name="C_5">#REF!</definedName>
    <definedName name="C_6">#REF!</definedName>
    <definedName name="C_7">#REF!</definedName>
    <definedName name="C_8">#REF!</definedName>
    <definedName name="C_9">#REF!</definedName>
    <definedName name="Test_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8" i="15" l="1"/>
  <c r="D58" i="15"/>
  <c r="E54" i="15"/>
  <c r="D54" i="15"/>
  <c r="E51" i="15"/>
  <c r="D51" i="15"/>
  <c r="E41" i="15"/>
  <c r="D41" i="15"/>
  <c r="E27" i="15"/>
  <c r="D27" i="15"/>
  <c r="E14" i="15"/>
  <c r="D14" i="15"/>
  <c r="E5" i="15"/>
  <c r="D5" i="15"/>
  <c r="E81" i="14"/>
  <c r="D81" i="14"/>
  <c r="E77" i="14"/>
  <c r="D77" i="14"/>
  <c r="E74" i="14"/>
  <c r="D74" i="14"/>
  <c r="E61" i="14"/>
  <c r="D61" i="14"/>
  <c r="E52" i="14"/>
  <c r="D52" i="14"/>
  <c r="E40" i="14"/>
  <c r="D40" i="14"/>
  <c r="E22" i="14"/>
  <c r="D22" i="14"/>
  <c r="E5" i="14"/>
  <c r="D5" i="14"/>
  <c r="D60" i="15" l="1"/>
  <c r="D61" i="15" s="1"/>
  <c r="E60" i="15"/>
  <c r="E61" i="15" s="1"/>
  <c r="D83" i="14"/>
  <c r="D84" i="14" s="1"/>
  <c r="E83" i="14"/>
  <c r="E84" i="14" s="1"/>
  <c r="E59" i="13"/>
  <c r="D59" i="13"/>
  <c r="E55" i="13"/>
  <c r="D55" i="13"/>
  <c r="E52" i="13"/>
  <c r="D52" i="13"/>
  <c r="D61" i="13" s="1"/>
  <c r="D62" i="13" s="1"/>
  <c r="E41" i="13"/>
  <c r="D41" i="13"/>
  <c r="E33" i="13"/>
  <c r="D33" i="13"/>
  <c r="E18" i="13"/>
  <c r="D18" i="13"/>
  <c r="E5" i="13"/>
  <c r="D5" i="13"/>
  <c r="E61" i="12"/>
  <c r="D61" i="12"/>
  <c r="E57" i="12"/>
  <c r="D57" i="12"/>
  <c r="E54" i="12"/>
  <c r="D54" i="12"/>
  <c r="E45" i="12"/>
  <c r="D45" i="12"/>
  <c r="E25" i="12"/>
  <c r="D25" i="12"/>
  <c r="E17" i="12"/>
  <c r="D17" i="12"/>
  <c r="E5" i="12"/>
  <c r="D5" i="12"/>
  <c r="E61" i="13" l="1"/>
  <c r="E62" i="13" s="1"/>
  <c r="D63" i="12"/>
  <c r="D64" i="12" s="1"/>
  <c r="E63" i="12"/>
  <c r="E64" i="12" s="1"/>
  <c r="E67" i="11"/>
  <c r="D67" i="11"/>
  <c r="E63" i="11"/>
  <c r="D63" i="11"/>
  <c r="E60" i="11"/>
  <c r="D60" i="11"/>
  <c r="D46" i="11"/>
  <c r="E31" i="11"/>
  <c r="D31" i="11"/>
  <c r="E18" i="11"/>
  <c r="D18" i="11"/>
  <c r="E5" i="11"/>
  <c r="D5" i="11"/>
  <c r="D69" i="11" l="1"/>
  <c r="D70" i="11" s="1"/>
  <c r="E69" i="11"/>
  <c r="E70" i="11" s="1"/>
  <c r="E59" i="10" l="1"/>
  <c r="D59" i="10"/>
  <c r="E55" i="10"/>
  <c r="D55" i="10"/>
  <c r="E45" i="10"/>
  <c r="E61" i="10" s="1"/>
  <c r="E62" i="10" s="1"/>
  <c r="D45" i="10"/>
  <c r="D33" i="10"/>
  <c r="D61" i="10" s="1"/>
  <c r="D62" i="10" s="1"/>
  <c r="E16" i="10"/>
  <c r="D16" i="10"/>
  <c r="E5" i="10"/>
  <c r="D5" i="10"/>
  <c r="E46" i="8" l="1"/>
  <c r="D46" i="8"/>
  <c r="E55" i="8"/>
  <c r="D55" i="8"/>
  <c r="E36" i="8"/>
  <c r="D36" i="8"/>
  <c r="E28" i="8"/>
  <c r="D28" i="8"/>
  <c r="E19" i="8"/>
  <c r="D19" i="8"/>
  <c r="E10" i="8"/>
  <c r="D10" i="8"/>
  <c r="D57" i="8" s="1"/>
  <c r="E57" i="8" l="1"/>
</calcChain>
</file>

<file path=xl/sharedStrings.xml><?xml version="1.0" encoding="utf-8"?>
<sst xmlns="http://schemas.openxmlformats.org/spreadsheetml/2006/main" count="1516" uniqueCount="400">
  <si>
    <t>Unit</t>
  </si>
  <si>
    <t>Lesson</t>
  </si>
  <si>
    <t>Hours</t>
  </si>
  <si>
    <t xml:space="preserve">Self Study </t>
  </si>
  <si>
    <t xml:space="preserve">Instructor Led </t>
  </si>
  <si>
    <t>Unit 1: Getting Started</t>
  </si>
  <si>
    <t>Unit 1: Overview</t>
  </si>
  <si>
    <t>Commands and Features</t>
  </si>
  <si>
    <t>Work with Documents</t>
  </si>
  <si>
    <t>Document Settings</t>
  </si>
  <si>
    <t>Document Views</t>
  </si>
  <si>
    <t>Unit 1: Summary</t>
  </si>
  <si>
    <t>Unit 1: Assessments</t>
  </si>
  <si>
    <t>Total Time</t>
  </si>
  <si>
    <t>Unit 2: Working with Text</t>
  </si>
  <si>
    <t>Unit 2: Overview</t>
  </si>
  <si>
    <t>Manipulate Text</t>
  </si>
  <si>
    <t>Search Text</t>
  </si>
  <si>
    <t>Format Text</t>
  </si>
  <si>
    <t>Insert Objects</t>
  </si>
  <si>
    <t>Unit 2: Summary</t>
  </si>
  <si>
    <t>Unit 2: Assessments</t>
  </si>
  <si>
    <t>Unit 3: Formatting Documents</t>
  </si>
  <si>
    <t>Unit 3: Overview</t>
  </si>
  <si>
    <t>Document Alignment</t>
  </si>
  <si>
    <t>Prepare to Print</t>
  </si>
  <si>
    <t>Apply Text Styles</t>
  </si>
  <si>
    <t>Design Elements</t>
  </si>
  <si>
    <t>Unit 3: Summary</t>
  </si>
  <si>
    <t>Unit 3: Assessments</t>
  </si>
  <si>
    <t>Unit 4: Organizing Text</t>
  </si>
  <si>
    <t>Unit 4: Overview</t>
  </si>
  <si>
    <t>Lists</t>
  </si>
  <si>
    <t>Tables</t>
  </si>
  <si>
    <t>Format Tables</t>
  </si>
  <si>
    <t>Advanced Tables</t>
  </si>
  <si>
    <t>Unit 4: Assessments</t>
  </si>
  <si>
    <t>Unit 5: Graphic Objects</t>
  </si>
  <si>
    <t>Unit 5: Overview</t>
  </si>
  <si>
    <t>Pictures</t>
  </si>
  <si>
    <t>Shapes</t>
  </si>
  <si>
    <t>SmartArt Diagrams</t>
  </si>
  <si>
    <t>Models and Charts</t>
  </si>
  <si>
    <t>Manipulate Graphics</t>
  </si>
  <si>
    <t>Unit 5: Summary</t>
  </si>
  <si>
    <t>Unit 5: Assessments</t>
  </si>
  <si>
    <t>Unit 6: Working with Documents</t>
  </si>
  <si>
    <t>Unit 6: Overview</t>
  </si>
  <si>
    <t>Insert Document Elements</t>
  </si>
  <si>
    <t>Document Collaboration</t>
  </si>
  <si>
    <t>References in a Document</t>
  </si>
  <si>
    <t>Unit 6: Summary</t>
  </si>
  <si>
    <t>Unit 6: Assessments</t>
  </si>
  <si>
    <t>Total Time for Course</t>
  </si>
  <si>
    <t>Lesson Topic</t>
  </si>
  <si>
    <t>Overview</t>
  </si>
  <si>
    <t xml:space="preserve">Total Time </t>
  </si>
  <si>
    <t>Lesson Objectives and Key Terms</t>
  </si>
  <si>
    <t>What is Microsoft Word?</t>
  </si>
  <si>
    <t>Microsoft Word Interface</t>
  </si>
  <si>
    <t xml:space="preserve">Backstage </t>
  </si>
  <si>
    <t>ScreenTips</t>
  </si>
  <si>
    <t>Quick Access Toolbar</t>
  </si>
  <si>
    <t>Ribbon</t>
  </si>
  <si>
    <t>Ribbon Tabs</t>
  </si>
  <si>
    <t>Understand Ribbon Tabs</t>
  </si>
  <si>
    <t>Practice Exercise</t>
  </si>
  <si>
    <t>Practice Questions</t>
  </si>
  <si>
    <t>New Documents</t>
  </si>
  <si>
    <t>Document Templates</t>
  </si>
  <si>
    <t>Open Documents</t>
  </si>
  <si>
    <t>Save Documents</t>
  </si>
  <si>
    <t>Save PDFs</t>
  </si>
  <si>
    <t>Convert PDFs to Word Documents</t>
  </si>
  <si>
    <t>Word File Types</t>
  </si>
  <si>
    <t>Identify Extensions</t>
  </si>
  <si>
    <t>Move Around in Documents</t>
  </si>
  <si>
    <t>Go to a Specific Page of a Document</t>
  </si>
  <si>
    <t>Review Document Statistics</t>
  </si>
  <si>
    <t>Document Properties</t>
  </si>
  <si>
    <t>Inspect Document</t>
  </si>
  <si>
    <t>Check Accessibility</t>
  </si>
  <si>
    <t>Check Compatibility</t>
  </si>
  <si>
    <t>Print Preview</t>
  </si>
  <si>
    <t>Set Print Parameters</t>
  </si>
  <si>
    <t>Share Documents</t>
  </si>
  <si>
    <t>Change the View</t>
  </si>
  <si>
    <t>Manage Views</t>
  </si>
  <si>
    <t>Manage Outline View</t>
  </si>
  <si>
    <t>Zoom</t>
  </si>
  <si>
    <t>Split the Window</t>
  </si>
  <si>
    <t>Show/Hide ¶</t>
  </si>
  <si>
    <t>Ruler</t>
  </si>
  <si>
    <t>Gridlines</t>
  </si>
  <si>
    <t>Navigation Pane</t>
  </si>
  <si>
    <t>Summary</t>
  </si>
  <si>
    <t>Objective Assessment</t>
  </si>
  <si>
    <t>Create Project</t>
  </si>
  <si>
    <t>Total Time to Complete Unit</t>
  </si>
  <si>
    <t>Minutes</t>
  </si>
  <si>
    <t>Self Study</t>
  </si>
  <si>
    <t>Select Consecutive Text</t>
  </si>
  <si>
    <t>Select Non-Consecutive Text</t>
  </si>
  <si>
    <t xml:space="preserve">Select All Text in Document </t>
  </si>
  <si>
    <t>Move Text</t>
  </si>
  <si>
    <t>Undo</t>
  </si>
  <si>
    <t>Repeat or Redo</t>
  </si>
  <si>
    <t>Cut, Copy, and Paste</t>
  </si>
  <si>
    <t xml:space="preserve">Find Items </t>
  </si>
  <si>
    <t>Find and Replace Dialog Box</t>
  </si>
  <si>
    <t>Replace Items</t>
  </si>
  <si>
    <t>Format Characters</t>
  </si>
  <si>
    <t>Font Dialog Box</t>
  </si>
  <si>
    <t>Font</t>
  </si>
  <si>
    <t>Font Style</t>
  </si>
  <si>
    <t>Font Size</t>
  </si>
  <si>
    <t xml:space="preserve">Font Color </t>
  </si>
  <si>
    <t>Change Case</t>
  </si>
  <si>
    <t>Font Effects</t>
  </si>
  <si>
    <t>Hidden Effect</t>
  </si>
  <si>
    <t>Superscript or Subscript</t>
  </si>
  <si>
    <t>Change Character Spacing</t>
  </si>
  <si>
    <t>Highlight Text</t>
  </si>
  <si>
    <t xml:space="preserve">Use Special Effects </t>
  </si>
  <si>
    <t>Format Painter</t>
  </si>
  <si>
    <t>Clear All Formatting</t>
  </si>
  <si>
    <t>Drop Cap</t>
  </si>
  <si>
    <t>Signature Line</t>
  </si>
  <si>
    <t>Date and Time</t>
  </si>
  <si>
    <t>Symbol</t>
  </si>
  <si>
    <t>Instructor Led</t>
  </si>
  <si>
    <t>Lesson Objectives and  Key Terms</t>
  </si>
  <si>
    <t>Line Spacing</t>
  </si>
  <si>
    <t>Set Tab Alignment</t>
  </si>
  <si>
    <t>Set Tabs with the Ruler</t>
  </si>
  <si>
    <t>Set Tab with the Paragraph Dialog Box</t>
  </si>
  <si>
    <t>Set Tab Leaders</t>
  </si>
  <si>
    <t xml:space="preserve">Add Columns </t>
  </si>
  <si>
    <t>Configure Columns</t>
  </si>
  <si>
    <t>Remove Columns</t>
  </si>
  <si>
    <t xml:space="preserve">Change Paper Size  </t>
  </si>
  <si>
    <t>Change Margins</t>
  </si>
  <si>
    <t>Set Margins Using the Ruler</t>
  </si>
  <si>
    <t>Set Margins Using the Margin Command</t>
  </si>
  <si>
    <t>Set Margins Using the Page Setup Dialog Box</t>
  </si>
  <si>
    <t>Insert Page Breaks</t>
  </si>
  <si>
    <t>Insert Section Breaks</t>
  </si>
  <si>
    <t>View and Remove Breaks</t>
  </si>
  <si>
    <t>Whole Document Orientation</t>
  </si>
  <si>
    <t xml:space="preserve">One Page Orientation </t>
  </si>
  <si>
    <t>Styles</t>
  </si>
  <si>
    <t>Quick Styles</t>
  </si>
  <si>
    <t>Styles Pane</t>
  </si>
  <si>
    <t>Document Style Sets</t>
  </si>
  <si>
    <t>Apply Themes</t>
  </si>
  <si>
    <t>Add Watermarks</t>
  </si>
  <si>
    <t>Format Watermarks</t>
  </si>
  <si>
    <t>Add Background Colors</t>
  </si>
  <si>
    <t>Add Page Borders</t>
  </si>
  <si>
    <t>Insert Lists</t>
  </si>
  <si>
    <t>Change Bullet Characters</t>
  </si>
  <si>
    <t>Change Number Formats</t>
  </si>
  <si>
    <t>Restart and Continue List Numbering</t>
  </si>
  <si>
    <t>Set Starting Number Values</t>
  </si>
  <si>
    <t>Create Multilevel Lists</t>
  </si>
  <si>
    <t>Insert a Table</t>
  </si>
  <si>
    <t>Insert Table with a Dialog Box</t>
  </si>
  <si>
    <t>Move Around a Table</t>
  </si>
  <si>
    <t>Select Table Objects</t>
  </si>
  <si>
    <t>The Table Tools Ribbon</t>
  </si>
  <si>
    <t>Adjust Cell Alignment</t>
  </si>
  <si>
    <t>Merge Cells</t>
  </si>
  <si>
    <t>Split Cells</t>
  </si>
  <si>
    <t>Split Tables</t>
  </si>
  <si>
    <t>Adjust Width or Height</t>
  </si>
  <si>
    <t>Insert Rows, Columns or Cells</t>
  </si>
  <si>
    <t>Delete Rows, Columns or Cells</t>
  </si>
  <si>
    <t>Work with Table Text</t>
  </si>
  <si>
    <t>Set Header Rows</t>
  </si>
  <si>
    <t>Table Styles</t>
  </si>
  <si>
    <t>Modify Table Styles</t>
  </si>
  <si>
    <t>Table Styles Options</t>
  </si>
  <si>
    <t>Borders and Shading</t>
  </si>
  <si>
    <t>Convert Text to Table</t>
  </si>
  <si>
    <t>Convert Table to Text</t>
  </si>
  <si>
    <t>Sort Data</t>
  </si>
  <si>
    <t>Formulas in Tables</t>
  </si>
  <si>
    <t>Advanced Formulas</t>
  </si>
  <si>
    <t>Insert Pictures</t>
  </si>
  <si>
    <t>Insert Online Pictures</t>
  </si>
  <si>
    <t>Add Alternative Text to Pictures</t>
  </si>
  <si>
    <t>Make Corrections</t>
  </si>
  <si>
    <t>Adjust Color</t>
  </si>
  <si>
    <t>Apply Artistic Effects</t>
  </si>
  <si>
    <t>Change Transparency</t>
  </si>
  <si>
    <t>Compress Pictures</t>
  </si>
  <si>
    <t>Apply Picture Styles</t>
  </si>
  <si>
    <t>Apply Picture Effects</t>
  </si>
  <si>
    <t>Delete Picture Background</t>
  </si>
  <si>
    <t>Reset a Picture</t>
  </si>
  <si>
    <t>Insert Text Box</t>
  </si>
  <si>
    <t>Modify Text Box</t>
  </si>
  <si>
    <t>Insert Screenshots</t>
  </si>
  <si>
    <t>Insert Shapes</t>
  </si>
  <si>
    <t>Insert Icons</t>
  </si>
  <si>
    <t>Draw Canvas for Multiple Shapes</t>
  </si>
  <si>
    <t>Use Connectors</t>
  </si>
  <si>
    <t>Select Shapes</t>
  </si>
  <si>
    <t>Manipulate and Edit Shapes</t>
  </si>
  <si>
    <t>Edit Points in a Shape</t>
  </si>
  <si>
    <t>Enter Text in a Shape</t>
  </si>
  <si>
    <t>Insert WordArt</t>
  </si>
  <si>
    <t>Work with Drawing Areas</t>
  </si>
  <si>
    <t>Insert SmartArt</t>
  </si>
  <si>
    <t>Manage SmartArt</t>
  </si>
  <si>
    <t>SmartArt Text Pane</t>
  </si>
  <si>
    <t>SmartArt Layouts, Styles and Effects</t>
  </si>
  <si>
    <t>Add and Move SmartArt Shapes</t>
  </si>
  <si>
    <t>Manipulate SmartArt Shapes</t>
  </si>
  <si>
    <t>Reset a SmartArt Diagram</t>
  </si>
  <si>
    <t>Insert 3D Models</t>
  </si>
  <si>
    <t>Format 3D Models</t>
  </si>
  <si>
    <t>Insert Charts</t>
  </si>
  <si>
    <t>Manipulate Charts</t>
  </si>
  <si>
    <t>Wrap Text</t>
  </si>
  <si>
    <t>Position Graphic Objects</t>
  </si>
  <si>
    <t>Layer Objects</t>
  </si>
  <si>
    <t>Rotate Objects</t>
  </si>
  <si>
    <t>Group Objects</t>
  </si>
  <si>
    <t>Selection Pane</t>
  </si>
  <si>
    <t>Resize Graphics</t>
  </si>
  <si>
    <t>Crop Graphics</t>
  </si>
  <si>
    <t>Spell and Grammar Checker Options</t>
  </si>
  <si>
    <t xml:space="preserve">Identify Correction Suggestions </t>
  </si>
  <si>
    <t>Basic Automatic Corrections</t>
  </si>
  <si>
    <t>Automatic Corrections</t>
  </si>
  <si>
    <t>Add Cover Page</t>
  </si>
  <si>
    <t>Insert Blank Pages</t>
  </si>
  <si>
    <t>Headers and Footers</t>
  </si>
  <si>
    <t>Advanced Headers and Footers</t>
  </si>
  <si>
    <t>Insert Page Numbers</t>
  </si>
  <si>
    <t>Bookmarks</t>
  </si>
  <si>
    <t>Links</t>
  </si>
  <si>
    <t>Cross-Reference</t>
  </si>
  <si>
    <t>Add Comments</t>
  </si>
  <si>
    <t>Review Comments</t>
  </si>
  <si>
    <t>Reply to Comments</t>
  </si>
  <si>
    <t>Resolve Comments</t>
  </si>
  <si>
    <t>Delete Comments</t>
  </si>
  <si>
    <t>Track Changes</t>
  </si>
  <si>
    <t>Review Tracked Changes</t>
  </si>
  <si>
    <t>Accept and Reject Tracked Changes</t>
  </si>
  <si>
    <t>Lock and Unlock Tracked Changes</t>
  </si>
  <si>
    <t>Footnotes and Endnotes</t>
  </si>
  <si>
    <t>Customize Footnotes and Endnotes</t>
  </si>
  <si>
    <t>Create Table of Contents</t>
  </si>
  <si>
    <t>Update Table of Contents</t>
  </si>
  <si>
    <t>Customize Table of Contents</t>
  </si>
  <si>
    <t>Microsoft Word Associate OD</t>
  </si>
  <si>
    <t>Microsoft Word AssociateOD Description</t>
  </si>
  <si>
    <t>1.3.1</t>
  </si>
  <si>
    <t>Save and export documents in alternative file formats</t>
  </si>
  <si>
    <t>1.1.3</t>
  </si>
  <si>
    <t>Move to specific locations and objects in documents</t>
  </si>
  <si>
    <t>1.3.2</t>
  </si>
  <si>
    <t>Modify basic document properties</t>
  </si>
  <si>
    <t>1.4.1</t>
  </si>
  <si>
    <t>Locate and remove hidden properties and personal information</t>
  </si>
  <si>
    <t>1.4.2</t>
  </si>
  <si>
    <t>Locate and correct accessibility issues</t>
  </si>
  <si>
    <t>1.4.3</t>
  </si>
  <si>
    <t>Locate and correct compatibility issues</t>
  </si>
  <si>
    <t>1.3.3</t>
  </si>
  <si>
    <t>Modify print settings</t>
  </si>
  <si>
    <t>1.3.4</t>
  </si>
  <si>
    <t>Share documents electronically</t>
  </si>
  <si>
    <t>1.1.4</t>
  </si>
  <si>
    <t>Show and hide formatting symbols and hidden text</t>
  </si>
  <si>
    <t>1.1.1</t>
  </si>
  <si>
    <t>Search for text</t>
  </si>
  <si>
    <t>2.1.1</t>
  </si>
  <si>
    <t>Find and replace text</t>
  </si>
  <si>
    <t>2.2.1</t>
  </si>
  <si>
    <t>Apply text effects</t>
  </si>
  <si>
    <t>2.2.2</t>
  </si>
  <si>
    <t>Apply formatting by using Format Painter</t>
  </si>
  <si>
    <t>2.2.5</t>
  </si>
  <si>
    <t>Clear formatting</t>
  </si>
  <si>
    <t>2.1.2</t>
  </si>
  <si>
    <t>Insert symbols and special characters</t>
  </si>
  <si>
    <t>2.2.3</t>
  </si>
  <si>
    <t>Set line and paragraph spacing and indentation</t>
  </si>
  <si>
    <t>2.3.1</t>
  </si>
  <si>
    <t>Format text in multiple columns</t>
  </si>
  <si>
    <t>1.2.1</t>
  </si>
  <si>
    <t>Set up document pages</t>
  </si>
  <si>
    <t>2.3.2</t>
  </si>
  <si>
    <t>Insert page, section, and column breaks</t>
  </si>
  <si>
    <t>2.3.3</t>
  </si>
  <si>
    <t>Change page setup options for a section</t>
  </si>
  <si>
    <t>2.2.4</t>
  </si>
  <si>
    <t>Apply built-in character and paragraph styles</t>
  </si>
  <si>
    <t>1.2.2</t>
  </si>
  <si>
    <t>Apply style sets</t>
  </si>
  <si>
    <t>1.2.4</t>
  </si>
  <si>
    <t>Configure page background elements</t>
  </si>
  <si>
    <t>3.3.1</t>
  </si>
  <si>
    <t>Format paragraphs as numbered and bulleted list</t>
  </si>
  <si>
    <t>3.3.2</t>
  </si>
  <si>
    <t>Change bullet characters and number formats</t>
  </si>
  <si>
    <t>3.3.3</t>
  </si>
  <si>
    <t>Define custom bullet characters and number formats</t>
  </si>
  <si>
    <t>3.3.5</t>
  </si>
  <si>
    <t>Restart and continue list numbering</t>
  </si>
  <si>
    <t>3.3.6</t>
  </si>
  <si>
    <t>Set starting number values</t>
  </si>
  <si>
    <t>3.3.4</t>
  </si>
  <si>
    <t>Increase and decrease list levels</t>
  </si>
  <si>
    <t>3.1.3</t>
  </si>
  <si>
    <t>Create tables by specifying rows and columns</t>
  </si>
  <si>
    <t>3.2.2</t>
  </si>
  <si>
    <t>Configure cell margins and spacing</t>
  </si>
  <si>
    <t>3.2.3</t>
  </si>
  <si>
    <t>Merge and split cells</t>
  </si>
  <si>
    <t>3.2.5</t>
  </si>
  <si>
    <t>Split tables</t>
  </si>
  <si>
    <t>3.2.4</t>
  </si>
  <si>
    <t>Resize tables, rows, and columns</t>
  </si>
  <si>
    <t>3.2.6</t>
  </si>
  <si>
    <t>Configure a repeating row header</t>
  </si>
  <si>
    <t>3.1.1</t>
  </si>
  <si>
    <t>Convert text to tables</t>
  </si>
  <si>
    <t>3.1.2</t>
  </si>
  <si>
    <t>Convert tables to text</t>
  </si>
  <si>
    <t>3.2.1</t>
  </si>
  <si>
    <t>Sort table data</t>
  </si>
  <si>
    <t>5.1.2</t>
  </si>
  <si>
    <t>Insert pictures</t>
  </si>
  <si>
    <t>5.4.3</t>
  </si>
  <si>
    <t>Add alternative text to objects</t>
  </si>
  <si>
    <t>5.2.4</t>
  </si>
  <si>
    <t>Format graphic elements</t>
  </si>
  <si>
    <t>5.2.1</t>
  </si>
  <si>
    <t>Apply artistic effects</t>
  </si>
  <si>
    <t>5.2.2</t>
  </si>
  <si>
    <t>Apply picture effects and picture styles</t>
  </si>
  <si>
    <t>5.2.3</t>
  </si>
  <si>
    <t>Remove picture backgrounds</t>
  </si>
  <si>
    <t>5.1.6</t>
  </si>
  <si>
    <t>Insert text boxes</t>
  </si>
  <si>
    <t>5.3.1</t>
  </si>
  <si>
    <t>Add and modify text in text boxes</t>
  </si>
  <si>
    <t>5.1.5</t>
  </si>
  <si>
    <t>Insert screenshots and screen clippings</t>
  </si>
  <si>
    <t>5.1.1</t>
  </si>
  <si>
    <t>Insert shapes</t>
  </si>
  <si>
    <t>5.1.7</t>
  </si>
  <si>
    <t>Insert icons</t>
  </si>
  <si>
    <t>5.3.2</t>
  </si>
  <si>
    <t>Add and modify text in shapes</t>
  </si>
  <si>
    <t>5.1.4</t>
  </si>
  <si>
    <t>Insert SmartArt graphics</t>
  </si>
  <si>
    <t>5.3.3</t>
  </si>
  <si>
    <t>Add and modify SmartArt graphic content</t>
  </si>
  <si>
    <t>5.1.3</t>
  </si>
  <si>
    <t>5.2.6</t>
  </si>
  <si>
    <t>Format 3DModels</t>
  </si>
  <si>
    <t>5.4.2</t>
  </si>
  <si>
    <t>Wrap text around objects</t>
  </si>
  <si>
    <t>5.4.1</t>
  </si>
  <si>
    <t>Position objects</t>
  </si>
  <si>
    <t>1.2.3</t>
  </si>
  <si>
    <t>Insert and modify headers and footers</t>
  </si>
  <si>
    <t>1.1.2</t>
  </si>
  <si>
    <t>Link to locations within documents</t>
  </si>
  <si>
    <t>6.1.1</t>
  </si>
  <si>
    <t>Add comments</t>
  </si>
  <si>
    <t>6.1.2</t>
  </si>
  <si>
    <t>Review and reply to comments</t>
  </si>
  <si>
    <t>6.1.3</t>
  </si>
  <si>
    <t>Resolve comments</t>
  </si>
  <si>
    <t>6.1.4</t>
  </si>
  <si>
    <t>Delete comments</t>
  </si>
  <si>
    <t>6.2.1</t>
  </si>
  <si>
    <t>Track changes</t>
  </si>
  <si>
    <t>6.2.2</t>
  </si>
  <si>
    <t>Review tracked changes</t>
  </si>
  <si>
    <t>6.2.3</t>
  </si>
  <si>
    <t>Accept and reject tracked changes</t>
  </si>
  <si>
    <t>6.2.4</t>
  </si>
  <si>
    <t>Lock and unlock change tracking</t>
  </si>
  <si>
    <t>4.1.1</t>
  </si>
  <si>
    <t>Insert footnotes and endnotes</t>
  </si>
  <si>
    <t>4.1.2</t>
  </si>
  <si>
    <t>Modify Footnote and endnote properties</t>
  </si>
  <si>
    <t>4.2.1</t>
  </si>
  <si>
    <t>Insert tables of contents</t>
  </si>
  <si>
    <t>4.2.2</t>
  </si>
  <si>
    <t>Customize tables of contents</t>
  </si>
  <si>
    <t>Microsoft Word Associate OD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</si>
</sst>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Calibri"/>
      <family val="2"/>
    </font>
    <font>
      <b/>
      <sz val="11"/>
      <color theme="0"/>
      <name val="Montserrat"/>
    </font>
    <font>
      <sz val="11"/>
      <color theme="1"/>
      <name val="Montserrat"/>
    </font>
    <font>
      <b/>
      <sz val="11"/>
      <color theme="1"/>
      <name val="Montserrat"/>
    </font>
    <font>
      <sz val="11"/>
      <color rgb="FF000000"/>
      <name val="Montserrat"/>
    </font>
    <font>
      <sz val="11"/>
      <color theme="0"/>
      <name val="Aptos Narrow"/>
      <family val="2"/>
      <scheme val="minor"/>
    </font>
    <font>
      <b/>
      <sz val="11"/>
      <color rgb="FF000000"/>
      <name val="Montserrat"/>
    </font>
    <font>
      <b/>
      <sz val="11"/>
      <name val="Montserrat"/>
    </font>
    <font>
      <sz val="11"/>
      <color theme="0"/>
      <name val="Montserrat"/>
    </font>
    <font>
      <sz val="11"/>
      <color theme="1"/>
      <name val="Segoe UI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44B3E1"/>
        <bgColor indexed="64"/>
      </patternFill>
    </fill>
    <fill>
      <patternFill patternType="solid">
        <fgColor rgb="FF44B3E1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0E6F5"/>
        <bgColor theme="4" tint="0.79998168889431442"/>
      </patternFill>
    </fill>
    <fill>
      <patternFill patternType="solid">
        <fgColor rgb="FFC0E6F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4B3E1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/>
      <bottom/>
      <diagonal/>
    </border>
    <border>
      <left style="thin">
        <color theme="4" tint="0.39997558519241921"/>
      </left>
      <right/>
      <top style="thin">
        <color theme="4"/>
      </top>
      <bottom style="thin">
        <color theme="4" tint="0.39997558519241921"/>
      </bottom>
      <diagonal/>
    </border>
    <border>
      <left style="thin">
        <color theme="4"/>
      </left>
      <right/>
      <top style="thin">
        <color theme="4"/>
      </top>
      <bottom style="thin">
        <color theme="4" tint="0.39997558519241921"/>
      </bottom>
      <diagonal/>
    </border>
    <border>
      <left/>
      <right/>
      <top style="thin">
        <color theme="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3" borderId="5" applyNumberFormat="0" applyBorder="0" applyAlignment="0"/>
    <xf numFmtId="0" fontId="7" fillId="4" borderId="6">
      <alignment horizontal="center" vertical="center"/>
    </xf>
  </cellStyleXfs>
  <cellXfs count="214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0" fontId="4" fillId="0" borderId="0" xfId="1" applyFont="1"/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vertical="top"/>
    </xf>
    <xf numFmtId="0" fontId="4" fillId="0" borderId="0" xfId="1" applyFont="1" applyAlignment="1">
      <alignment horizontal="center" vertical="top"/>
    </xf>
    <xf numFmtId="0" fontId="4" fillId="0" borderId="0" xfId="1" applyFont="1" applyAlignment="1">
      <alignment horizontal="center" vertical="top" wrapText="1"/>
    </xf>
    <xf numFmtId="0" fontId="6" fillId="0" borderId="0" xfId="1" applyFont="1" applyAlignment="1">
      <alignment horizontal="left" vertical="top"/>
    </xf>
    <xf numFmtId="0" fontId="4" fillId="0" borderId="0" xfId="1" applyFont="1" applyAlignment="1">
      <alignment horizontal="center"/>
    </xf>
    <xf numFmtId="0" fontId="4" fillId="0" borderId="4" xfId="1" applyFont="1" applyBorder="1" applyAlignment="1">
      <alignment horizontal="center" vertical="top"/>
    </xf>
    <xf numFmtId="0" fontId="4" fillId="0" borderId="4" xfId="1" applyFont="1" applyBorder="1" applyAlignment="1">
      <alignment horizontal="left" vertical="top"/>
    </xf>
    <xf numFmtId="0" fontId="4" fillId="0" borderId="3" xfId="1" applyFont="1" applyBorder="1" applyAlignment="1">
      <alignment vertical="top"/>
    </xf>
    <xf numFmtId="0" fontId="4" fillId="0" borderId="4" xfId="1" applyFont="1" applyBorder="1" applyAlignment="1">
      <alignment vertical="top"/>
    </xf>
    <xf numFmtId="0" fontId="6" fillId="0" borderId="3" xfId="1" applyFont="1" applyBorder="1" applyAlignment="1">
      <alignment vertical="top"/>
    </xf>
    <xf numFmtId="0" fontId="8" fillId="0" borderId="3" xfId="1" applyFont="1" applyBorder="1" applyAlignment="1">
      <alignment vertical="top"/>
    </xf>
    <xf numFmtId="0" fontId="8" fillId="5" borderId="3" xfId="1" applyFont="1" applyFill="1" applyBorder="1" applyAlignment="1">
      <alignment vertical="top"/>
    </xf>
    <xf numFmtId="0" fontId="4" fillId="5" borderId="4" xfId="1" applyFont="1" applyFill="1" applyBorder="1" applyAlignment="1">
      <alignment vertical="top"/>
    </xf>
    <xf numFmtId="0" fontId="3" fillId="5" borderId="2" xfId="1" applyFont="1" applyFill="1" applyBorder="1" applyAlignment="1">
      <alignment horizontal="left" vertical="top"/>
    </xf>
    <xf numFmtId="0" fontId="3" fillId="5" borderId="2" xfId="1" applyFont="1" applyFill="1" applyBorder="1" applyAlignment="1">
      <alignment horizontal="center" vertical="top"/>
    </xf>
    <xf numFmtId="0" fontId="6" fillId="0" borderId="4" xfId="1" applyFont="1" applyBorder="1" applyAlignment="1">
      <alignment horizontal="left" vertical="top"/>
    </xf>
    <xf numFmtId="0" fontId="6" fillId="0" borderId="4" xfId="1" applyFont="1" applyBorder="1" applyAlignment="1">
      <alignment horizontal="center" vertical="top"/>
    </xf>
    <xf numFmtId="0" fontId="4" fillId="2" borderId="1" xfId="1" applyFont="1" applyFill="1" applyBorder="1" applyAlignment="1">
      <alignment vertical="top"/>
    </xf>
    <xf numFmtId="0" fontId="4" fillId="5" borderId="2" xfId="1" applyFont="1" applyFill="1" applyBorder="1" applyAlignment="1">
      <alignment vertical="top"/>
    </xf>
    <xf numFmtId="0" fontId="3" fillId="2" borderId="2" xfId="1" applyFont="1" applyFill="1" applyBorder="1" applyAlignment="1">
      <alignment horizontal="left" vertical="top"/>
    </xf>
    <xf numFmtId="0" fontId="3" fillId="2" borderId="2" xfId="1" applyFont="1" applyFill="1" applyBorder="1" applyAlignment="1">
      <alignment horizontal="center" vertical="top"/>
    </xf>
    <xf numFmtId="0" fontId="4" fillId="2" borderId="2" xfId="1" applyFont="1" applyFill="1" applyBorder="1" applyAlignment="1">
      <alignment vertical="top"/>
    </xf>
    <xf numFmtId="0" fontId="5" fillId="0" borderId="4" xfId="1" applyFont="1" applyBorder="1" applyAlignment="1">
      <alignment vertical="top"/>
    </xf>
    <xf numFmtId="0" fontId="4" fillId="2" borderId="0" xfId="1" applyFont="1" applyFill="1"/>
    <xf numFmtId="0" fontId="3" fillId="5" borderId="1" xfId="1" applyFont="1" applyFill="1" applyBorder="1" applyAlignment="1">
      <alignment vertical="top"/>
    </xf>
    <xf numFmtId="0" fontId="3" fillId="5" borderId="2" xfId="1" applyFont="1" applyFill="1" applyBorder="1" applyAlignment="1">
      <alignment vertical="top"/>
    </xf>
    <xf numFmtId="0" fontId="3" fillId="5" borderId="2" xfId="1" applyFont="1" applyFill="1" applyBorder="1" applyAlignment="1">
      <alignment horizontal="center" vertical="top" wrapText="1"/>
    </xf>
    <xf numFmtId="0" fontId="4" fillId="5" borderId="0" xfId="1" applyFont="1" applyFill="1"/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left" vertical="top"/>
    </xf>
    <xf numFmtId="0" fontId="3" fillId="5" borderId="0" xfId="1" applyFont="1" applyFill="1" applyAlignment="1">
      <alignment horizontal="right" vertical="top"/>
    </xf>
    <xf numFmtId="0" fontId="3" fillId="5" borderId="0" xfId="1" applyFont="1" applyFill="1" applyAlignment="1">
      <alignment horizontal="right"/>
    </xf>
    <xf numFmtId="1" fontId="3" fillId="5" borderId="0" xfId="1" applyNumberFormat="1" applyFont="1" applyFill="1" applyAlignment="1">
      <alignment horizontal="center"/>
    </xf>
    <xf numFmtId="0" fontId="3" fillId="6" borderId="8" xfId="1" applyFont="1" applyFill="1" applyBorder="1" applyAlignment="1">
      <alignment vertical="top"/>
    </xf>
    <xf numFmtId="0" fontId="3" fillId="6" borderId="0" xfId="1" applyFont="1" applyFill="1" applyAlignment="1">
      <alignment vertical="top"/>
    </xf>
    <xf numFmtId="0" fontId="3" fillId="6" borderId="0" xfId="1" applyFont="1" applyFill="1" applyAlignment="1">
      <alignment horizontal="left" vertical="top"/>
    </xf>
    <xf numFmtId="0" fontId="3" fillId="6" borderId="0" xfId="1" applyFont="1" applyFill="1" applyAlignment="1">
      <alignment horizontal="center" vertical="top" wrapText="1"/>
    </xf>
    <xf numFmtId="0" fontId="4" fillId="7" borderId="0" xfId="1" applyFont="1" applyFill="1" applyAlignment="1">
      <alignment vertical="top"/>
    </xf>
    <xf numFmtId="0" fontId="4" fillId="7" borderId="0" xfId="1" applyFont="1" applyFill="1" applyAlignment="1">
      <alignment horizontal="left" vertical="top"/>
    </xf>
    <xf numFmtId="0" fontId="4" fillId="7" borderId="0" xfId="1" applyFont="1" applyFill="1" applyAlignment="1">
      <alignment horizontal="center" vertical="top" wrapText="1"/>
    </xf>
    <xf numFmtId="0" fontId="9" fillId="0" borderId="0" xfId="2" applyFont="1" applyAlignment="1">
      <alignment vertical="top" wrapText="1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7" borderId="0" xfId="1" applyFont="1" applyFill="1" applyAlignment="1">
      <alignment horizontal="center" vertical="top"/>
    </xf>
    <xf numFmtId="0" fontId="10" fillId="5" borderId="0" xfId="1" applyFont="1" applyFill="1" applyAlignment="1">
      <alignment vertical="top"/>
    </xf>
    <xf numFmtId="0" fontId="3" fillId="5" borderId="0" xfId="1" applyFont="1" applyFill="1" applyAlignment="1">
      <alignment vertical="top"/>
    </xf>
    <xf numFmtId="1" fontId="3" fillId="5" borderId="0" xfId="1" applyNumberFormat="1" applyFont="1" applyFill="1" applyAlignment="1">
      <alignment horizontal="center" vertical="top"/>
    </xf>
    <xf numFmtId="0" fontId="3" fillId="5" borderId="0" xfId="1" applyFont="1" applyFill="1" applyAlignment="1">
      <alignment horizontal="center" vertical="top"/>
    </xf>
    <xf numFmtId="0" fontId="4" fillId="7" borderId="0" xfId="1" applyFont="1" applyFill="1" applyAlignment="1">
      <alignment horizontal="left" vertical="top" wrapText="1"/>
    </xf>
    <xf numFmtId="0" fontId="4" fillId="9" borderId="0" xfId="1" applyFont="1" applyFill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10" borderId="0" xfId="1" applyFont="1" applyFill="1"/>
    <xf numFmtId="0" fontId="6" fillId="10" borderId="0" xfId="1" applyFont="1" applyFill="1" applyAlignment="1">
      <alignment horizontal="left" vertical="top"/>
    </xf>
    <xf numFmtId="0" fontId="4" fillId="10" borderId="0" xfId="1" applyFont="1" applyFill="1" applyAlignment="1">
      <alignment horizontal="center" vertical="top"/>
    </xf>
    <xf numFmtId="0" fontId="3" fillId="6" borderId="1" xfId="1" applyFont="1" applyFill="1" applyBorder="1" applyAlignment="1">
      <alignment vertical="top"/>
    </xf>
    <xf numFmtId="0" fontId="3" fillId="6" borderId="2" xfId="1" applyFont="1" applyFill="1" applyBorder="1" applyAlignment="1">
      <alignment vertical="top"/>
    </xf>
    <xf numFmtId="0" fontId="3" fillId="6" borderId="2" xfId="1" applyFont="1" applyFill="1" applyBorder="1" applyAlignment="1">
      <alignment horizontal="left" vertical="top"/>
    </xf>
    <xf numFmtId="0" fontId="3" fillId="6" borderId="2" xfId="1" applyFont="1" applyFill="1" applyBorder="1" applyAlignment="1">
      <alignment horizontal="center" vertical="top"/>
    </xf>
    <xf numFmtId="0" fontId="4" fillId="7" borderId="3" xfId="1" applyFont="1" applyFill="1" applyBorder="1" applyAlignment="1">
      <alignment vertical="top"/>
    </xf>
    <xf numFmtId="0" fontId="4" fillId="7" borderId="4" xfId="1" applyFont="1" applyFill="1" applyBorder="1" applyAlignment="1">
      <alignment vertical="top"/>
    </xf>
    <xf numFmtId="0" fontId="4" fillId="7" borderId="4" xfId="1" applyFont="1" applyFill="1" applyBorder="1" applyAlignment="1">
      <alignment horizontal="left" vertical="top"/>
    </xf>
    <xf numFmtId="0" fontId="4" fillId="7" borderId="4" xfId="1" applyFont="1" applyFill="1" applyBorder="1" applyAlignment="1">
      <alignment horizontal="center" vertical="top"/>
    </xf>
    <xf numFmtId="0" fontId="10" fillId="5" borderId="1" xfId="1" applyFont="1" applyFill="1" applyBorder="1" applyAlignment="1">
      <alignment vertical="top"/>
    </xf>
    <xf numFmtId="1" fontId="3" fillId="5" borderId="3" xfId="1" applyNumberFormat="1" applyFont="1" applyFill="1" applyBorder="1" applyAlignment="1">
      <alignment horizontal="center" vertical="top"/>
    </xf>
    <xf numFmtId="0" fontId="3" fillId="5" borderId="1" xfId="1" applyFont="1" applyFill="1" applyBorder="1" applyAlignment="1">
      <alignment horizontal="center" vertical="top"/>
    </xf>
    <xf numFmtId="0" fontId="4" fillId="9" borderId="3" xfId="1" applyFont="1" applyFill="1" applyBorder="1" applyAlignment="1">
      <alignment vertical="top"/>
    </xf>
    <xf numFmtId="0" fontId="4" fillId="9" borderId="4" xfId="1" applyFont="1" applyFill="1" applyBorder="1" applyAlignment="1">
      <alignment vertical="top"/>
    </xf>
    <xf numFmtId="0" fontId="4" fillId="9" borderId="4" xfId="1" applyFont="1" applyFill="1" applyBorder="1" applyAlignment="1">
      <alignment horizontal="center" vertical="top"/>
    </xf>
    <xf numFmtId="0" fontId="4" fillId="9" borderId="0" xfId="1" applyFont="1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4" fillId="0" borderId="1" xfId="1" applyFont="1" applyBorder="1" applyAlignment="1">
      <alignment vertical="top"/>
    </xf>
    <xf numFmtId="0" fontId="4" fillId="0" borderId="2" xfId="1" applyFont="1" applyBorder="1" applyAlignment="1">
      <alignment vertical="top"/>
    </xf>
    <xf numFmtId="0" fontId="4" fillId="0" borderId="2" xfId="1" applyFont="1" applyBorder="1" applyAlignment="1">
      <alignment horizontal="center" vertical="top"/>
    </xf>
    <xf numFmtId="0" fontId="4" fillId="0" borderId="8" xfId="1" applyFont="1" applyBorder="1" applyAlignment="1">
      <alignment vertical="top"/>
    </xf>
    <xf numFmtId="0" fontId="4" fillId="9" borderId="8" xfId="1" applyFont="1" applyFill="1" applyBorder="1" applyAlignment="1">
      <alignment vertical="top"/>
    </xf>
    <xf numFmtId="0" fontId="4" fillId="9" borderId="0" xfId="1" applyFont="1" applyFill="1" applyAlignment="1">
      <alignment vertical="top"/>
    </xf>
    <xf numFmtId="0" fontId="2" fillId="9" borderId="0" xfId="1" applyFill="1"/>
    <xf numFmtId="0" fontId="2" fillId="9" borderId="0" xfId="1" applyFill="1" applyAlignment="1">
      <alignment horizontal="center"/>
    </xf>
    <xf numFmtId="0" fontId="4" fillId="8" borderId="3" xfId="1" applyFont="1" applyFill="1" applyBorder="1" applyAlignment="1">
      <alignment vertical="top"/>
    </xf>
    <xf numFmtId="0" fontId="4" fillId="8" borderId="4" xfId="1" applyFont="1" applyFill="1" applyBorder="1" applyAlignment="1">
      <alignment vertical="top"/>
    </xf>
    <xf numFmtId="0" fontId="4" fillId="8" borderId="4" xfId="1" applyFont="1" applyFill="1" applyBorder="1" applyAlignment="1">
      <alignment horizontal="center" vertical="top"/>
    </xf>
    <xf numFmtId="0" fontId="4" fillId="7" borderId="2" xfId="1" applyFont="1" applyFill="1" applyBorder="1" applyAlignment="1">
      <alignment vertical="top"/>
    </xf>
    <xf numFmtId="0" fontId="4" fillId="7" borderId="1" xfId="1" applyFont="1" applyFill="1" applyBorder="1" applyAlignment="1">
      <alignment vertical="top"/>
    </xf>
    <xf numFmtId="0" fontId="4" fillId="7" borderId="2" xfId="1" applyFont="1" applyFill="1" applyBorder="1" applyAlignment="1">
      <alignment horizontal="center" vertical="top"/>
    </xf>
    <xf numFmtId="1" fontId="3" fillId="5" borderId="1" xfId="1" applyNumberFormat="1" applyFont="1" applyFill="1" applyBorder="1" applyAlignment="1">
      <alignment horizontal="center" vertical="top"/>
    </xf>
    <xf numFmtId="0" fontId="3" fillId="6" borderId="3" xfId="0" applyFont="1" applyFill="1" applyBorder="1" applyAlignment="1">
      <alignment vertical="top"/>
    </xf>
    <xf numFmtId="0" fontId="3" fillId="6" borderId="4" xfId="0" applyFont="1" applyFill="1" applyBorder="1" applyAlignment="1">
      <alignment vertical="top"/>
    </xf>
    <xf numFmtId="0" fontId="3" fillId="6" borderId="4" xfId="0" applyFont="1" applyFill="1" applyBorder="1" applyAlignment="1">
      <alignment horizontal="left" vertical="top"/>
    </xf>
    <xf numFmtId="0" fontId="3" fillId="6" borderId="4" xfId="1" applyFont="1" applyFill="1" applyBorder="1" applyAlignment="1">
      <alignment horizontal="center" vertical="top"/>
    </xf>
    <xf numFmtId="0" fontId="4" fillId="7" borderId="12" xfId="0" applyFont="1" applyFill="1" applyBorder="1" applyAlignment="1">
      <alignment vertical="top"/>
    </xf>
    <xf numFmtId="0" fontId="4" fillId="7" borderId="7" xfId="0" applyFont="1" applyFill="1" applyBorder="1" applyAlignment="1">
      <alignment horizontal="left" vertical="top"/>
    </xf>
    <xf numFmtId="0" fontId="4" fillId="7" borderId="7" xfId="0" applyFont="1" applyFill="1" applyBorder="1" applyAlignment="1">
      <alignment horizontal="center" vertical="top" wrapText="1"/>
    </xf>
    <xf numFmtId="0" fontId="4" fillId="7" borderId="4" xfId="0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4" fillId="0" borderId="4" xfId="0" applyFont="1" applyBorder="1" applyAlignment="1">
      <alignment horizontal="center" vertical="top" wrapText="1"/>
    </xf>
    <xf numFmtId="0" fontId="5" fillId="7" borderId="0" xfId="0" applyFont="1" applyFill="1" applyAlignment="1">
      <alignment vertical="top"/>
    </xf>
    <xf numFmtId="0" fontId="5" fillId="11" borderId="0" xfId="0" applyFont="1" applyFill="1" applyAlignment="1">
      <alignment vertical="top"/>
    </xf>
    <xf numFmtId="0" fontId="4" fillId="9" borderId="1" xfId="0" applyFont="1" applyFill="1" applyBorder="1" applyAlignment="1">
      <alignment vertical="top"/>
    </xf>
    <xf numFmtId="0" fontId="4" fillId="9" borderId="2" xfId="0" applyFont="1" applyFill="1" applyBorder="1" applyAlignment="1">
      <alignment vertical="top"/>
    </xf>
    <xf numFmtId="0" fontId="4" fillId="9" borderId="2" xfId="0" applyFont="1" applyFill="1" applyBorder="1" applyAlignment="1">
      <alignment horizontal="left" vertical="top"/>
    </xf>
    <xf numFmtId="0" fontId="4" fillId="9" borderId="2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7" borderId="3" xfId="0" applyFont="1" applyFill="1" applyBorder="1" applyAlignment="1">
      <alignment vertical="top"/>
    </xf>
    <xf numFmtId="0" fontId="4" fillId="7" borderId="4" xfId="0" applyFont="1" applyFill="1" applyBorder="1" applyAlignment="1">
      <alignment vertical="top"/>
    </xf>
    <xf numFmtId="0" fontId="4" fillId="7" borderId="4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/>
    </xf>
    <xf numFmtId="0" fontId="4" fillId="12" borderId="4" xfId="0" applyFont="1" applyFill="1" applyBorder="1" applyAlignment="1">
      <alignment horizontal="center" vertical="top" wrapText="1"/>
    </xf>
    <xf numFmtId="0" fontId="4" fillId="0" borderId="7" xfId="0" applyFont="1" applyBorder="1" applyAlignment="1">
      <alignment vertical="top"/>
    </xf>
    <xf numFmtId="0" fontId="4" fillId="0" borderId="7" xfId="1" applyFont="1" applyBorder="1" applyAlignment="1">
      <alignment vertical="top"/>
    </xf>
    <xf numFmtId="0" fontId="4" fillId="0" borderId="7" xfId="1" applyFont="1" applyBorder="1" applyAlignment="1">
      <alignment horizontal="center" vertical="top"/>
    </xf>
    <xf numFmtId="0" fontId="3" fillId="5" borderId="9" xfId="1" applyFont="1" applyFill="1" applyBorder="1" applyAlignment="1">
      <alignment vertical="top"/>
    </xf>
    <xf numFmtId="0" fontId="4" fillId="2" borderId="0" xfId="0" applyFont="1" applyFill="1" applyAlignment="1">
      <alignment vertical="top"/>
    </xf>
    <xf numFmtId="0" fontId="3" fillId="2" borderId="0" xfId="0" applyFont="1" applyFill="1" applyAlignment="1">
      <alignment horizontal="center" vertical="top"/>
    </xf>
    <xf numFmtId="0" fontId="4" fillId="9" borderId="2" xfId="0" applyFont="1" applyFill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0" fontId="4" fillId="7" borderId="4" xfId="0" applyFont="1" applyFill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9" borderId="4" xfId="0" applyFont="1" applyFill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 wrapText="1"/>
    </xf>
    <xf numFmtId="0" fontId="4" fillId="9" borderId="4" xfId="0" applyFont="1" applyFill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7" borderId="0" xfId="0" applyFont="1" applyFill="1" applyAlignment="1">
      <alignment vertical="top"/>
    </xf>
    <xf numFmtId="0" fontId="4" fillId="9" borderId="2" xfId="0" applyFont="1" applyFill="1" applyBorder="1" applyAlignment="1">
      <alignment horizontal="left" vertical="top" wrapText="1"/>
    </xf>
    <xf numFmtId="0" fontId="4" fillId="13" borderId="4" xfId="0" applyFont="1" applyFill="1" applyBorder="1" applyAlignment="1">
      <alignment horizontal="left" vertical="top" wrapText="1"/>
    </xf>
    <xf numFmtId="0" fontId="4" fillId="12" borderId="4" xfId="0" applyFont="1" applyFill="1" applyBorder="1" applyAlignment="1">
      <alignment horizontal="left" vertical="top" wrapText="1"/>
    </xf>
    <xf numFmtId="0" fontId="4" fillId="8" borderId="4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10" fillId="6" borderId="1" xfId="0" applyFont="1" applyFill="1" applyBorder="1" applyAlignment="1">
      <alignment vertical="top"/>
    </xf>
    <xf numFmtId="0" fontId="4" fillId="0" borderId="0" xfId="1" applyFont="1" applyAlignment="1">
      <alignment wrapText="1"/>
    </xf>
    <xf numFmtId="0" fontId="4" fillId="5" borderId="0" xfId="0" applyFont="1" applyFill="1" applyAlignment="1">
      <alignment vertical="top"/>
    </xf>
    <xf numFmtId="0" fontId="4" fillId="13" borderId="0" xfId="0" applyFont="1" applyFill="1"/>
    <xf numFmtId="0" fontId="4" fillId="13" borderId="0" xfId="0" applyFont="1" applyFill="1" applyAlignment="1">
      <alignment horizontal="center"/>
    </xf>
    <xf numFmtId="0" fontId="3" fillId="5" borderId="9" xfId="1" applyFont="1" applyFill="1" applyBorder="1" applyAlignment="1">
      <alignment horizontal="center" vertical="top"/>
    </xf>
    <xf numFmtId="0" fontId="4" fillId="7" borderId="10" xfId="1" applyFont="1" applyFill="1" applyBorder="1" applyAlignment="1">
      <alignment vertical="top"/>
    </xf>
    <xf numFmtId="0" fontId="4" fillId="7" borderId="9" xfId="1" applyFont="1" applyFill="1" applyBorder="1" applyAlignment="1">
      <alignment vertical="top"/>
    </xf>
    <xf numFmtId="0" fontId="4" fillId="7" borderId="11" xfId="1" applyFont="1" applyFill="1" applyBorder="1" applyAlignment="1">
      <alignment horizontal="center" vertical="top"/>
    </xf>
    <xf numFmtId="0" fontId="3" fillId="5" borderId="0" xfId="1" applyFont="1" applyFill="1" applyAlignment="1">
      <alignment horizontal="left" vertical="top"/>
    </xf>
    <xf numFmtId="0" fontId="3" fillId="5" borderId="0" xfId="1" applyFont="1" applyFill="1" applyAlignment="1">
      <alignment horizontal="center" vertical="top" wrapText="1"/>
    </xf>
    <xf numFmtId="0" fontId="6" fillId="7" borderId="0" xfId="1" applyFont="1" applyFill="1" applyAlignment="1">
      <alignment vertical="top"/>
    </xf>
    <xf numFmtId="0" fontId="8" fillId="0" borderId="0" xfId="1" applyFont="1" applyAlignment="1">
      <alignment vertical="top"/>
    </xf>
    <xf numFmtId="0" fontId="6" fillId="7" borderId="0" xfId="1" applyFont="1" applyFill="1" applyAlignment="1">
      <alignment horizontal="left" vertical="top"/>
    </xf>
    <xf numFmtId="0" fontId="6" fillId="7" borderId="0" xfId="1" applyFont="1" applyFill="1" applyAlignment="1">
      <alignment horizontal="center" vertical="top"/>
    </xf>
    <xf numFmtId="0" fontId="6" fillId="0" borderId="0" xfId="1" applyFont="1" applyAlignment="1">
      <alignment horizontal="center" vertical="top"/>
    </xf>
    <xf numFmtId="0" fontId="4" fillId="7" borderId="0" xfId="1" applyFont="1" applyFill="1"/>
    <xf numFmtId="0" fontId="4" fillId="7" borderId="0" xfId="1" applyFont="1" applyFill="1" applyAlignment="1">
      <alignment horizontal="center"/>
    </xf>
    <xf numFmtId="1" fontId="3" fillId="2" borderId="0" xfId="1" applyNumberFormat="1" applyFont="1" applyFill="1" applyAlignment="1">
      <alignment horizontal="center"/>
    </xf>
    <xf numFmtId="0" fontId="4" fillId="7" borderId="0" xfId="0" applyFont="1" applyFill="1" applyAlignment="1">
      <alignment horizontal="left" vertical="top"/>
    </xf>
    <xf numFmtId="0" fontId="4" fillId="7" borderId="0" xfId="0" applyFont="1" applyFill="1" applyAlignment="1">
      <alignment horizontal="center" vertical="top" wrapText="1"/>
    </xf>
    <xf numFmtId="0" fontId="4" fillId="9" borderId="0" xfId="0" applyFont="1" applyFill="1" applyAlignment="1">
      <alignment vertical="top"/>
    </xf>
    <xf numFmtId="0" fontId="4" fillId="9" borderId="0" xfId="0" applyFont="1" applyFill="1" applyAlignment="1">
      <alignment horizontal="left" vertical="top"/>
    </xf>
    <xf numFmtId="0" fontId="4" fillId="9" borderId="0" xfId="0" applyFont="1" applyFill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4" fillId="9" borderId="0" xfId="1" applyFont="1" applyFill="1"/>
    <xf numFmtId="0" fontId="4" fillId="8" borderId="0" xfId="1" applyFont="1" applyFill="1" applyAlignment="1">
      <alignment vertical="top"/>
    </xf>
    <xf numFmtId="0" fontId="4" fillId="8" borderId="0" xfId="1" applyFont="1" applyFill="1" applyAlignment="1">
      <alignment horizontal="left" vertical="top"/>
    </xf>
    <xf numFmtId="0" fontId="4" fillId="8" borderId="0" xfId="1" applyFont="1" applyFill="1" applyAlignment="1">
      <alignment horizontal="center" vertical="top"/>
    </xf>
    <xf numFmtId="0" fontId="4" fillId="9" borderId="0" xfId="1" applyFont="1" applyFill="1" applyAlignment="1">
      <alignment horizontal="center"/>
    </xf>
    <xf numFmtId="0" fontId="4" fillId="5" borderId="0" xfId="0" applyFont="1" applyFill="1"/>
    <xf numFmtId="0" fontId="4" fillId="5" borderId="0" xfId="0" applyFont="1" applyFill="1" applyAlignment="1">
      <alignment horizontal="center"/>
    </xf>
    <xf numFmtId="0" fontId="3" fillId="6" borderId="7" xfId="1" applyFont="1" applyFill="1" applyBorder="1" applyAlignment="1">
      <alignment vertical="top" wrapText="1"/>
    </xf>
    <xf numFmtId="0" fontId="4" fillId="7" borderId="4" xfId="0" applyFont="1" applyFill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11" borderId="4" xfId="0" applyFont="1" applyFill="1" applyBorder="1" applyAlignment="1">
      <alignment horizontal="center" vertical="top" wrapText="1"/>
    </xf>
    <xf numFmtId="0" fontId="4" fillId="11" borderId="4" xfId="0" applyFont="1" applyFill="1" applyBorder="1" applyAlignment="1">
      <alignment vertical="top" wrapText="1"/>
    </xf>
    <xf numFmtId="0" fontId="4" fillId="9" borderId="4" xfId="0" applyFont="1" applyFill="1" applyBorder="1" applyAlignment="1">
      <alignment horizontal="center" vertical="top" wrapText="1"/>
    </xf>
    <xf numFmtId="0" fontId="4" fillId="9" borderId="4" xfId="0" applyFont="1" applyFill="1" applyBorder="1" applyAlignment="1">
      <alignment vertical="top" wrapText="1"/>
    </xf>
    <xf numFmtId="0" fontId="4" fillId="12" borderId="4" xfId="0" applyFont="1" applyFill="1" applyBorder="1" applyAlignment="1">
      <alignment horizontal="center" vertical="top"/>
    </xf>
    <xf numFmtId="0" fontId="4" fillId="12" borderId="4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9" borderId="2" xfId="0" applyFont="1" applyFill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12" borderId="4" xfId="0" applyFont="1" applyFill="1" applyBorder="1" applyAlignment="1">
      <alignment vertical="top"/>
    </xf>
    <xf numFmtId="0" fontId="4" fillId="7" borderId="7" xfId="0" applyFont="1" applyFill="1" applyBorder="1" applyAlignment="1">
      <alignment vertical="top"/>
    </xf>
    <xf numFmtId="0" fontId="4" fillId="9" borderId="2" xfId="0" applyFont="1" applyFill="1" applyBorder="1"/>
    <xf numFmtId="0" fontId="4" fillId="0" borderId="4" xfId="0" applyFont="1" applyBorder="1"/>
    <xf numFmtId="0" fontId="11" fillId="9" borderId="4" xfId="0" applyFont="1" applyFill="1" applyBorder="1"/>
    <xf numFmtId="0" fontId="11" fillId="2" borderId="4" xfId="0" applyFont="1" applyFill="1" applyBorder="1"/>
    <xf numFmtId="0" fontId="0" fillId="5" borderId="0" xfId="0" applyFill="1"/>
    <xf numFmtId="0" fontId="3" fillId="6" borderId="0" xfId="1" applyFont="1" applyFill="1" applyAlignment="1">
      <alignment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left" vertical="top" wrapText="1"/>
    </xf>
    <xf numFmtId="0" fontId="4" fillId="5" borderId="4" xfId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horizontal="left" vertical="top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left" vertical="top" wrapText="1"/>
    </xf>
    <xf numFmtId="0" fontId="4" fillId="7" borderId="0" xfId="1" applyFont="1" applyFill="1" applyAlignment="1">
      <alignment vertical="top" wrapText="1"/>
    </xf>
    <xf numFmtId="0" fontId="4" fillId="0" borderId="0" xfId="1" applyFont="1" applyAlignment="1">
      <alignment vertical="top" wrapText="1"/>
    </xf>
    <xf numFmtId="0" fontId="10" fillId="5" borderId="0" xfId="1" applyFont="1" applyFill="1" applyAlignment="1">
      <alignment horizontal="center" vertical="top"/>
    </xf>
    <xf numFmtId="0" fontId="4" fillId="9" borderId="0" xfId="1" applyFont="1" applyFill="1" applyAlignment="1">
      <alignment horizontal="left" vertical="top" wrapText="1"/>
    </xf>
    <xf numFmtId="0" fontId="3" fillId="0" borderId="0" xfId="1" applyFont="1" applyAlignment="1">
      <alignment horizontal="center" vertical="top"/>
    </xf>
    <xf numFmtId="0" fontId="3" fillId="0" borderId="0" xfId="1" applyFont="1" applyAlignment="1">
      <alignment vertical="top"/>
    </xf>
    <xf numFmtId="0" fontId="4" fillId="10" borderId="0" xfId="1" applyFont="1" applyFill="1" applyAlignment="1">
      <alignment horizontal="center"/>
    </xf>
    <xf numFmtId="0" fontId="4" fillId="9" borderId="0" xfId="1" applyFont="1" applyFill="1" applyAlignment="1">
      <alignment horizontal="left" vertical="top"/>
    </xf>
    <xf numFmtId="0" fontId="4" fillId="9" borderId="13" xfId="1" applyFont="1" applyFill="1" applyBorder="1" applyAlignment="1">
      <alignment horizontal="center" vertical="top"/>
    </xf>
    <xf numFmtId="0" fontId="4" fillId="9" borderId="13" xfId="1" applyFont="1" applyFill="1" applyBorder="1" applyAlignment="1">
      <alignment horizontal="left" vertical="top"/>
    </xf>
    <xf numFmtId="0" fontId="10" fillId="6" borderId="1" xfId="0" applyFont="1" applyFill="1" applyBorder="1" applyAlignment="1">
      <alignment horizontal="center" vertical="top"/>
    </xf>
    <xf numFmtId="0" fontId="10" fillId="5" borderId="1" xfId="1" applyFont="1" applyFill="1" applyBorder="1" applyAlignment="1">
      <alignment horizontal="center" vertical="top"/>
    </xf>
    <xf numFmtId="0" fontId="4" fillId="7" borderId="3" xfId="1" applyFont="1" applyFill="1" applyBorder="1" applyAlignment="1">
      <alignment horizontal="center" vertical="top"/>
    </xf>
    <xf numFmtId="0" fontId="4" fillId="13" borderId="0" xfId="1" applyFont="1" applyFill="1"/>
    <xf numFmtId="0" fontId="10" fillId="6" borderId="1" xfId="0" applyFont="1" applyFill="1" applyBorder="1" applyAlignment="1">
      <alignment horizontal="center" vertical="top" wrapText="1"/>
    </xf>
  </cellXfs>
  <cellStyles count="5">
    <cellStyle name="Normal" xfId="0" builtinId="0"/>
    <cellStyle name="Normal 2" xfId="1" xr:uid="{49527936-7B6A-499F-94F6-14945CF8A9A1}"/>
    <cellStyle name="Normal 5" xfId="2" xr:uid="{B0B4C5D6-71A2-4B04-89B7-20211523FEC8}"/>
    <cellStyle name="Ready for Edit" xfId="3" xr:uid="{52ED1929-F8AA-4606-9854-3BD6370AB768}"/>
    <cellStyle name="Updated" xfId="4" xr:uid="{2C464DA0-8743-48B1-8C77-2A70940B6106}"/>
  </cellStyles>
  <dxfs count="57">
    <dxf>
      <font>
        <strike val="0"/>
        <outline val="0"/>
        <shadow val="0"/>
        <u val="none"/>
        <vertAlign val="baseline"/>
        <sz val="11"/>
        <color theme="1"/>
        <name val="Montserra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Montserrat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Montserra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Montserra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Montserra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Montserra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Montserrat"/>
        <scheme val="none"/>
      </font>
      <fill>
        <patternFill patternType="solid">
          <fgColor indexed="64"/>
          <bgColor rgb="FF44B3E1"/>
        </patternFill>
      </fill>
    </dxf>
    <dxf>
      <font>
        <strike val="0"/>
        <outline val="0"/>
        <shadow val="0"/>
        <u val="none"/>
        <vertAlign val="baseline"/>
        <sz val="11"/>
        <name val="Montserra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Montserra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Montserrat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ontserrat"/>
        <scheme val="none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Montserrat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ontserra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Montserrat"/>
        <scheme val="none"/>
      </font>
      <fill>
        <patternFill patternType="none">
          <fgColor indexed="64"/>
          <bgColor auto="1"/>
        </patternFill>
      </fill>
    </dxf>
    <dxf>
      <border outline="0">
        <top style="thin">
          <color theme="4" tint="0.39997558519241921"/>
        </top>
      </border>
    </dxf>
    <dxf>
      <font>
        <strike val="0"/>
        <outline val="0"/>
        <shadow val="0"/>
        <u val="none"/>
        <vertAlign val="baseline"/>
        <sz val="11"/>
        <name val="Montserrat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Montserrat"/>
        <scheme val="none"/>
      </font>
      <fill>
        <patternFill patternType="solid">
          <fgColor indexed="64"/>
          <bgColor rgb="FF44B3E1"/>
        </patternFill>
      </fill>
      <alignment horizontal="center" vertical="top" textRotation="0" wrapText="1" indent="0" justifyLastLine="0" shrinkToFit="0" readingOrder="0"/>
    </dxf>
    <dxf>
      <alignment horizontal="general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border outline="0">
        <top style="thin">
          <color rgb="FF44B3E1"/>
        </top>
        <bottom style="thin">
          <color rgb="FF44B3E1"/>
        </bottom>
      </border>
    </dxf>
    <dxf>
      <border outline="0">
        <bottom style="thin">
          <color rgb="FF44B3E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Montserrat"/>
        <scheme val="none"/>
      </font>
      <fill>
        <patternFill patternType="solid">
          <fgColor theme="4"/>
          <bgColor rgb="FF44B3E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alignment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alignment textRotation="0" wrapText="0" indent="0" justifyLastLine="0" shrinkToFit="0" readingOrder="0"/>
    </dxf>
    <dxf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alignment textRotation="0" wrapText="0" indent="0" justifyLastLine="0" shrinkToFit="0" readingOrder="0"/>
    </dxf>
    <dxf>
      <border outline="0">
        <top style="thin">
          <color rgb="FF44B3E1"/>
        </top>
      </border>
    </dxf>
    <dxf>
      <alignment textRotation="0" wrapText="0" indent="0" justifyLastLine="0" shrinkToFit="0" readingOrder="0"/>
    </dxf>
    <dxf>
      <border outline="0">
        <bottom style="thin">
          <color rgb="FF44B3E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Montserrat"/>
        <scheme val="none"/>
      </font>
      <fill>
        <patternFill patternType="solid">
          <fgColor theme="4"/>
          <bgColor theme="4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Montserra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Montserrat"/>
        <scheme val="none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Montserrat"/>
        <scheme val="none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Montserrat"/>
        <scheme val="none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Montserra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Montserra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Montserrat"/>
        <scheme val="none"/>
      </font>
    </dxf>
    <dxf>
      <border outline="0">
        <top style="thin">
          <color theme="4" tint="0.39997558519241921"/>
        </top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Montserrat"/>
        <scheme val="none"/>
      </font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Montserrat"/>
        <scheme val="none"/>
      </font>
      <fill>
        <patternFill patternType="solid">
          <fgColor theme="4"/>
          <bgColor rgb="FF44B3E1"/>
        </patternFill>
      </fill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Montserra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Montserrat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Montserrat"/>
        <scheme val="none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Montserrat"/>
        <scheme val="none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Montserra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Montserra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Montserrat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Montserrat"/>
        <scheme val="none"/>
      </font>
    </dxf>
    <dxf>
      <border outline="0">
        <bottom style="thin">
          <color rgb="FF44B3E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Montserrat"/>
        <scheme val="none"/>
      </font>
      <fill>
        <patternFill patternType="solid">
          <fgColor theme="4"/>
          <bgColor rgb="FF44B3E1"/>
        </patternFill>
      </fill>
      <alignment horizontal="general" vertical="top" textRotation="0" wrapText="0" indent="0" justifyLastLine="0" shrinkToFit="0" readingOrder="0"/>
    </dxf>
  </dxfs>
  <tableStyles count="0" defaultTableStyle="TableStyleMedium2" defaultPivotStyle="PivotStyleLight16"/>
  <colors>
    <mruColors>
      <color rgb="FF44B3E1"/>
      <color rgb="FFC0E6F5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138D40E-50F7-482B-A11C-BC24148281D6}" name="Table18" displayName="Table18" ref="A1:G70" totalsRowShown="0" headerRowDxfId="17" dataDxfId="15" headerRowBorderDxfId="16" tableBorderDxfId="14">
  <autoFilter ref="A1:G70" xr:uid="{1873E652-0900-4091-911F-E5F7AEAE09B1}"/>
  <tableColumns count="7">
    <tableColumn id="1" xr3:uid="{9EDF398F-3449-4FD9-BA86-D2F306620AEF}" name="Unit" dataDxfId="13"/>
    <tableColumn id="2" xr3:uid="{877C3B40-51DC-4172-80F3-97E1E6F20A75}" name="Lesson" dataDxfId="12"/>
    <tableColumn id="3" xr3:uid="{08B116DE-3C32-4228-980E-CE4CEDF3E651}" name="Lesson Topic" dataDxfId="11"/>
    <tableColumn id="4" xr3:uid="{968D8470-C168-4057-BCC1-69102F1E0DFF}" name="Self Study " dataDxfId="10"/>
    <tableColumn id="7" xr3:uid="{FA0053BE-B97C-48F7-AD14-822D45741F2A}" name="Instructor Led " dataDxfId="9"/>
    <tableColumn id="5" xr3:uid="{A29750C3-E261-483E-938C-7694E2108AE0}" name="Microsoft Word Associate OD" dataDxfId="8"/>
    <tableColumn id="6" xr3:uid="{F690373E-6092-4D78-ADF7-A4D3ECDD9FF8}" name="Microsoft Word AssociateOD Description" data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DABB9D6-D336-4CF2-BD1A-57868D14AA07}" name="Table3169" displayName="Table3169" ref="A1:G64" totalsRowShown="0" headerRowDxfId="24" headerRowBorderDxfId="23" tableBorderDxfId="22" headerRowCellStyle="Normal 2">
  <autoFilter ref="A1:G64" xr:uid="{364E4309-E7DB-49CC-8123-80079B93828A}"/>
  <tableColumns count="7">
    <tableColumn id="1" xr3:uid="{17D87EE8-D49C-4B46-8E9C-828E7508A40C}" name="Unit"/>
    <tableColumn id="2" xr3:uid="{FF744CF2-B51D-4F17-B089-427AE8A42639}" name="Lesson"/>
    <tableColumn id="3" xr3:uid="{B91B520F-E520-4DD0-8E3E-9CCCFC0A74C8}" name="Lesson Topic"/>
    <tableColumn id="4" xr3:uid="{D37A6775-1212-4094-AED6-B3E2171D90AF}" name="Self Study" dataDxfId="21"/>
    <tableColumn id="5" xr3:uid="{413A1250-3141-4040-B164-A1F667444BF7}" name="Instructor Led " dataDxfId="20"/>
    <tableColumn id="6" xr3:uid="{5EB3A0F2-B15A-4915-A63F-D5DBF7BA222E}" name="Microsoft Word Associate OD" dataDxfId="19"/>
    <tableColumn id="7" xr3:uid="{0DD1CA2E-7A45-4E5D-A224-7F3955F7317C}" name="Microsoft Word Associate OD Description" dataDxfId="18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FE97352-59C3-4CDA-9915-EBA121950DB9}" name="Table22010" displayName="Table22010" ref="A1:G62" totalsRowShown="0" headerRowDxfId="35" dataDxfId="33" headerRowBorderDxfId="34" tableBorderDxfId="32" headerRowCellStyle="Normal 2">
  <autoFilter ref="A1:G62" xr:uid="{7C741372-E24A-48D1-9DEB-1B20377B9FBB}"/>
  <tableColumns count="7">
    <tableColumn id="1" xr3:uid="{C7B649F6-A80B-4897-9FEC-A48A4A5D5E19}" name="Unit" dataDxfId="31" dataCellStyle="Normal 2"/>
    <tableColumn id="2" xr3:uid="{24E98B49-8FC5-4F01-ACB2-C12C5B36D272}" name="Lesson" dataDxfId="30"/>
    <tableColumn id="3" xr3:uid="{2F4D54C6-0DB3-47D1-83D5-37827AE04E6B}" name="Lesson Topic" dataDxfId="29" dataCellStyle="Normal 2"/>
    <tableColumn id="4" xr3:uid="{C714A4C2-8BA3-4C46-84EE-935DE04D9E69}" name="Self Study" dataDxfId="28"/>
    <tableColumn id="5" xr3:uid="{3F105756-D551-4B81-B5D2-5C822F25A187}" name="Instructor Led" dataDxfId="27"/>
    <tableColumn id="6" xr3:uid="{B78A7EF2-993C-4314-915C-F0FDA50CC556}" name="Microsoft Word Associate OD" dataDxfId="26" dataCellStyle="Normal 2"/>
    <tableColumn id="7" xr3:uid="{245A7FE1-BB9A-4106-AF89-66A64CC6167F}" name="Microsoft Word Associate OD Description" dataDxfId="25" dataCellStyle="Normal 2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8C7DFA7-B081-423F-811F-0E2473744458}" name="Table5211" displayName="Table5211" ref="A1:G78" totalsRowShown="0" headerRowDxfId="46" dataDxfId="44" headerRowBorderDxfId="45" tableBorderDxfId="43" dataCellStyle="Normal 2">
  <autoFilter ref="A1:G78" xr:uid="{E7E9BB00-599B-4B0E-86B9-8C19C72C435B}"/>
  <tableColumns count="7">
    <tableColumn id="1" xr3:uid="{B841F440-9A75-4936-AAC7-4A77FF95A100}" name="Unit" dataDxfId="42" dataCellStyle="Normal 2"/>
    <tableColumn id="2" xr3:uid="{EF28517F-2DD8-466F-AF3E-9251C24B4F7F}" name="Lesson" dataDxfId="41" dataCellStyle="Normal 2"/>
    <tableColumn id="3" xr3:uid="{D8DC5283-0D04-4819-B7D2-42310487E3D8}" name="Lesson Topic" dataDxfId="40" dataCellStyle="Normal 2"/>
    <tableColumn id="4" xr3:uid="{8B6B015B-4391-4AC6-AAC2-25910022A0D4}" name="Self Study" dataDxfId="39" dataCellStyle="Normal 2"/>
    <tableColumn id="5" xr3:uid="{D7AE5405-04D4-45AA-95EE-A3CAB8C628CD}" name="Instructor Led" dataDxfId="38" dataCellStyle="Normal 2"/>
    <tableColumn id="6" xr3:uid="{148A7FDE-A31B-4508-9F8B-340234909863}" name="Microsoft Word Associate OD" dataDxfId="37" dataCellStyle="Normal 2"/>
    <tableColumn id="7" xr3:uid="{CFDAFD74-3C7E-4926-8A1F-4F9855B74172}" name="Microsoft Word Associate OD Description" dataDxfId="36" dataCellStyle="Normal 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50E3565-2AA7-4518-97B2-8A1F5BB16253}" name="Table61612" displayName="Table61612" ref="A1:G61" totalsRowShown="0" headerRowDxfId="56" dataDxfId="54" headerRowBorderDxfId="55" dataCellStyle="Normal 2">
  <autoFilter ref="A1:G61" xr:uid="{050BDBE6-67E1-434F-B6C9-4C0713CCC657}"/>
  <tableColumns count="7">
    <tableColumn id="1" xr3:uid="{10D6772E-8E19-4BDE-815E-C2C1529074F4}" name="Unit" dataDxfId="53" dataCellStyle="Normal 2"/>
    <tableColumn id="2" xr3:uid="{125C6AA2-AAC3-4FE4-B4DC-406325C7CB44}" name="Lesson" dataDxfId="52" dataCellStyle="Normal 2"/>
    <tableColumn id="3" xr3:uid="{5A7FDE24-E965-4711-804A-D911D7661280}" name="Lesson Topic" dataDxfId="51" dataCellStyle="Normal 2"/>
    <tableColumn id="4" xr3:uid="{BF54F983-DC6D-4C1E-831C-9F5D246B1AE7}" name="Self Study" dataDxfId="50" dataCellStyle="Normal 2"/>
    <tableColumn id="5" xr3:uid="{5E72C56B-81D2-4F03-A808-BC6387C175EC}" name="Instructor Led" dataDxfId="49" dataCellStyle="Normal 2"/>
    <tableColumn id="6" xr3:uid="{7815C77E-4074-4EC6-A7BF-517A0431765F}" name="Microsoft Word Associate OD" dataDxfId="48" dataCellStyle="Normal 2"/>
    <tableColumn id="7" xr3:uid="{0E44F46A-31CB-4F35-A294-0E16419B37B1}" name="Microsoft Word Associate OD Description" dataDxfId="47" dataCellStyle="Normal 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A336FF8-1502-4C02-B09A-105248927611}" name="Table6" displayName="Table6" ref="A1:E192" totalsRowShown="0" headerRowDxfId="6" dataDxfId="5">
  <autoFilter ref="A1:E192" xr:uid="{8A336FF8-1502-4C02-B09A-105248927611}"/>
  <tableColumns count="5">
    <tableColumn id="1" xr3:uid="{2E497A50-9824-449C-AF06-8DC2625B601B}" name="Unit" dataDxfId="4"/>
    <tableColumn id="2" xr3:uid="{4C68B30C-BE7D-42E5-9579-39D4680D281B}" name="Lesson" dataDxfId="3"/>
    <tableColumn id="3" xr3:uid="{C8FAA8BC-1C5D-42CA-9075-B93011FEBBCA}" name="Lesson Topic" dataDxfId="2"/>
    <tableColumn id="4" xr3:uid="{39F1E8B7-0F12-4C43-8B95-F1256C16A290}" name="Microsoft Word Associate OD" dataDxfId="1"/>
    <tableColumn id="5" xr3:uid="{F74CBE42-C3EB-447A-87D2-792646D16D9A}" name="Microsoft Word AssociateOD Descrip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1E2B7-4C8F-40CA-ACF9-6110D4AD19C0}">
  <dimension ref="A1:E57"/>
  <sheetViews>
    <sheetView tabSelected="1" workbookViewId="0">
      <selection activeCell="E6" sqref="E6"/>
    </sheetView>
  </sheetViews>
  <sheetFormatPr defaultRowHeight="15" x14ac:dyDescent="0.25"/>
  <cols>
    <col min="1" max="1" width="37.140625" bestFit="1" customWidth="1"/>
    <col min="2" max="2" width="30.85546875" bestFit="1" customWidth="1"/>
    <col min="3" max="3" width="7.85546875" bestFit="1" customWidth="1"/>
    <col min="4" max="4" width="12.7109375" bestFit="1" customWidth="1"/>
    <col min="5" max="5" width="17.140625" bestFit="1" customWidth="1"/>
  </cols>
  <sheetData>
    <row r="1" spans="1:5" ht="18.75" customHeight="1" x14ac:dyDescent="0.25">
      <c r="A1" s="51" t="s">
        <v>0</v>
      </c>
      <c r="B1" s="51" t="s">
        <v>1</v>
      </c>
      <c r="C1" s="148" t="s">
        <v>2</v>
      </c>
      <c r="D1" s="149" t="s">
        <v>3</v>
      </c>
      <c r="E1" s="149" t="s">
        <v>4</v>
      </c>
    </row>
    <row r="2" spans="1:5" ht="18" x14ac:dyDescent="0.25">
      <c r="A2" s="150" t="s">
        <v>5</v>
      </c>
      <c r="B2" s="42"/>
      <c r="C2" s="43"/>
      <c r="D2" s="49"/>
      <c r="E2" s="49"/>
    </row>
    <row r="3" spans="1:5" ht="18" x14ac:dyDescent="0.25">
      <c r="A3" s="151"/>
      <c r="B3" s="5" t="s">
        <v>6</v>
      </c>
      <c r="C3" s="75"/>
      <c r="D3" s="6">
        <v>2</v>
      </c>
      <c r="E3" s="6">
        <v>5</v>
      </c>
    </row>
    <row r="4" spans="1:5" ht="18" x14ac:dyDescent="0.25">
      <c r="A4" s="42"/>
      <c r="B4" s="42" t="s">
        <v>7</v>
      </c>
      <c r="C4" s="152"/>
      <c r="D4" s="153">
        <v>65</v>
      </c>
      <c r="E4" s="153">
        <v>145</v>
      </c>
    </row>
    <row r="5" spans="1:5" ht="18" x14ac:dyDescent="0.25">
      <c r="A5" s="5"/>
      <c r="B5" s="5" t="s">
        <v>8</v>
      </c>
      <c r="C5" s="75"/>
      <c r="D5" s="154">
        <v>65</v>
      </c>
      <c r="E5" s="154">
        <v>145</v>
      </c>
    </row>
    <row r="6" spans="1:5" ht="18" x14ac:dyDescent="0.25">
      <c r="A6" s="42"/>
      <c r="B6" s="42" t="s">
        <v>9</v>
      </c>
      <c r="C6" s="43"/>
      <c r="D6" s="49">
        <v>75</v>
      </c>
      <c r="E6" s="49">
        <v>255</v>
      </c>
    </row>
    <row r="7" spans="1:5" ht="18" x14ac:dyDescent="0.25">
      <c r="A7" s="5"/>
      <c r="B7" s="5" t="s">
        <v>10</v>
      </c>
      <c r="C7" s="75"/>
      <c r="D7" s="6">
        <v>70</v>
      </c>
      <c r="E7" s="6">
        <v>160</v>
      </c>
    </row>
    <row r="8" spans="1:5" ht="18" x14ac:dyDescent="0.35">
      <c r="A8" s="3"/>
      <c r="B8" s="3" t="s">
        <v>11</v>
      </c>
      <c r="C8" s="3"/>
      <c r="D8" s="9">
        <v>2</v>
      </c>
      <c r="E8" s="9">
        <v>5</v>
      </c>
    </row>
    <row r="9" spans="1:5" ht="18" x14ac:dyDescent="0.35">
      <c r="A9" s="155"/>
      <c r="B9" s="155" t="s">
        <v>12</v>
      </c>
      <c r="C9" s="155"/>
      <c r="D9" s="156">
        <v>80</v>
      </c>
      <c r="E9" s="156">
        <v>80</v>
      </c>
    </row>
    <row r="10" spans="1:5" ht="18" x14ac:dyDescent="0.35">
      <c r="A10" s="32"/>
      <c r="B10" s="34" t="s">
        <v>13</v>
      </c>
      <c r="C10" s="35" t="s">
        <v>2</v>
      </c>
      <c r="D10" s="157">
        <f>SUM(D3:D9)/60</f>
        <v>5.9833333333333334</v>
      </c>
      <c r="E10" s="157">
        <f>SUM(E3:E9)/60</f>
        <v>13.25</v>
      </c>
    </row>
    <row r="11" spans="1:5" ht="18" x14ac:dyDescent="0.25">
      <c r="A11" s="42" t="s">
        <v>14</v>
      </c>
      <c r="B11" s="42"/>
      <c r="C11" s="43"/>
      <c r="D11" s="44"/>
      <c r="E11" s="44"/>
    </row>
    <row r="12" spans="1:5" ht="18" x14ac:dyDescent="0.35">
      <c r="A12" s="45"/>
      <c r="B12" s="46" t="s">
        <v>15</v>
      </c>
      <c r="C12" s="47"/>
      <c r="D12" s="56">
        <v>2</v>
      </c>
      <c r="E12" s="56">
        <v>5</v>
      </c>
    </row>
    <row r="13" spans="1:5" ht="18" x14ac:dyDescent="0.25">
      <c r="A13" s="42"/>
      <c r="B13" s="42" t="s">
        <v>16</v>
      </c>
      <c r="C13" s="42"/>
      <c r="D13" s="49">
        <v>60</v>
      </c>
      <c r="E13" s="49">
        <v>130</v>
      </c>
    </row>
    <row r="14" spans="1:5" ht="18" x14ac:dyDescent="0.25">
      <c r="A14" s="5"/>
      <c r="B14" s="5" t="s">
        <v>17</v>
      </c>
      <c r="C14" s="5"/>
      <c r="D14" s="6">
        <v>40</v>
      </c>
      <c r="E14" s="6">
        <v>70</v>
      </c>
    </row>
    <row r="15" spans="1:5" ht="18" x14ac:dyDescent="0.25">
      <c r="A15" s="42"/>
      <c r="B15" s="42" t="s">
        <v>18</v>
      </c>
      <c r="C15" s="42"/>
      <c r="D15" s="49">
        <v>100</v>
      </c>
      <c r="E15" s="49">
        <v>250</v>
      </c>
    </row>
    <row r="16" spans="1:5" ht="18" x14ac:dyDescent="0.25">
      <c r="A16" s="5"/>
      <c r="B16" s="5" t="s">
        <v>19</v>
      </c>
      <c r="C16" s="75"/>
      <c r="D16" s="7">
        <v>45</v>
      </c>
      <c r="E16" s="7">
        <v>85</v>
      </c>
    </row>
    <row r="17" spans="1:5" ht="18" x14ac:dyDescent="0.25">
      <c r="A17" s="42"/>
      <c r="B17" s="42" t="s">
        <v>20</v>
      </c>
      <c r="C17" s="42"/>
      <c r="D17" s="49">
        <v>2</v>
      </c>
      <c r="E17" s="49">
        <v>5</v>
      </c>
    </row>
    <row r="18" spans="1:5" ht="18" x14ac:dyDescent="0.25">
      <c r="A18" s="5"/>
      <c r="B18" s="5" t="s">
        <v>21</v>
      </c>
      <c r="C18" s="5"/>
      <c r="D18" s="6">
        <v>80</v>
      </c>
      <c r="E18" s="6">
        <v>80</v>
      </c>
    </row>
    <row r="19" spans="1:5" ht="18" x14ac:dyDescent="0.35">
      <c r="A19" s="51"/>
      <c r="B19" s="34" t="s">
        <v>13</v>
      </c>
      <c r="C19" s="35" t="s">
        <v>2</v>
      </c>
      <c r="D19" s="157">
        <f>SUM(D12:D18)/60</f>
        <v>5.4833333333333334</v>
      </c>
      <c r="E19" s="157">
        <f>SUM(E12:E18)/60</f>
        <v>10.416666666666666</v>
      </c>
    </row>
    <row r="20" spans="1:5" ht="18" x14ac:dyDescent="0.25">
      <c r="A20" s="42" t="s">
        <v>22</v>
      </c>
      <c r="B20" s="42"/>
      <c r="C20" s="43"/>
      <c r="D20" s="49"/>
      <c r="E20" s="49"/>
    </row>
    <row r="21" spans="1:5" ht="18" x14ac:dyDescent="0.35">
      <c r="A21" s="45"/>
      <c r="B21" s="46" t="s">
        <v>23</v>
      </c>
      <c r="C21" s="47"/>
      <c r="D21" s="56">
        <v>2</v>
      </c>
      <c r="E21" s="56">
        <v>5</v>
      </c>
    </row>
    <row r="22" spans="1:5" ht="18" x14ac:dyDescent="0.25">
      <c r="A22" s="42"/>
      <c r="B22" s="42" t="s">
        <v>24</v>
      </c>
      <c r="C22" s="42"/>
      <c r="D22" s="49">
        <v>65</v>
      </c>
      <c r="E22" s="49">
        <v>145</v>
      </c>
    </row>
    <row r="23" spans="1:5" ht="18" x14ac:dyDescent="0.25">
      <c r="A23" s="5"/>
      <c r="B23" s="5" t="s">
        <v>25</v>
      </c>
      <c r="C23" s="5"/>
      <c r="D23" s="6">
        <v>75</v>
      </c>
      <c r="E23" s="6">
        <v>175</v>
      </c>
    </row>
    <row r="24" spans="1:5" ht="18" x14ac:dyDescent="0.25">
      <c r="A24" s="42"/>
      <c r="B24" s="42" t="s">
        <v>26</v>
      </c>
      <c r="C24" s="42"/>
      <c r="D24" s="49">
        <v>40</v>
      </c>
      <c r="E24" s="49">
        <v>70</v>
      </c>
    </row>
    <row r="25" spans="1:5" ht="18" x14ac:dyDescent="0.35">
      <c r="A25" s="1"/>
      <c r="B25" s="5" t="s">
        <v>27</v>
      </c>
      <c r="C25" s="1"/>
      <c r="D25" s="9">
        <v>55</v>
      </c>
      <c r="E25" s="9">
        <v>115</v>
      </c>
    </row>
    <row r="26" spans="1:5" ht="18" x14ac:dyDescent="0.25">
      <c r="A26" s="42"/>
      <c r="B26" s="42" t="s">
        <v>28</v>
      </c>
      <c r="C26" s="42"/>
      <c r="D26" s="49">
        <v>2</v>
      </c>
      <c r="E26" s="49">
        <v>5</v>
      </c>
    </row>
    <row r="27" spans="1:5" ht="18" x14ac:dyDescent="0.25">
      <c r="A27" s="5"/>
      <c r="B27" s="5" t="s">
        <v>29</v>
      </c>
      <c r="C27" s="5"/>
      <c r="D27" s="6">
        <v>80</v>
      </c>
      <c r="E27" s="6">
        <v>80</v>
      </c>
    </row>
    <row r="28" spans="1:5" ht="18" x14ac:dyDescent="0.35">
      <c r="A28" s="51"/>
      <c r="B28" s="34" t="s">
        <v>13</v>
      </c>
      <c r="C28" s="35" t="s">
        <v>2</v>
      </c>
      <c r="D28" s="157">
        <f>SUM(D21:D27)/60</f>
        <v>5.3166666666666664</v>
      </c>
      <c r="E28" s="157">
        <f>SUM(E21:E27)/60</f>
        <v>9.9166666666666661</v>
      </c>
    </row>
    <row r="29" spans="1:5" ht="18" x14ac:dyDescent="0.25">
      <c r="A29" s="133" t="s">
        <v>30</v>
      </c>
      <c r="B29" s="158"/>
      <c r="C29" s="158"/>
      <c r="D29" s="159"/>
      <c r="E29" s="159"/>
    </row>
    <row r="30" spans="1:5" ht="18" x14ac:dyDescent="0.35">
      <c r="A30" s="99"/>
      <c r="B30" s="46" t="s">
        <v>31</v>
      </c>
      <c r="C30" s="47"/>
      <c r="D30" s="56">
        <v>2</v>
      </c>
      <c r="E30" s="56">
        <v>5</v>
      </c>
    </row>
    <row r="31" spans="1:5" ht="18" x14ac:dyDescent="0.25">
      <c r="A31" s="160"/>
      <c r="B31" s="160" t="s">
        <v>32</v>
      </c>
      <c r="C31" s="161"/>
      <c r="D31" s="162">
        <v>55</v>
      </c>
      <c r="E31" s="162">
        <v>115</v>
      </c>
    </row>
    <row r="32" spans="1:5" ht="18" x14ac:dyDescent="0.25">
      <c r="A32" s="129"/>
      <c r="B32" s="129" t="s">
        <v>33</v>
      </c>
      <c r="C32" s="163"/>
      <c r="D32" s="164">
        <v>85</v>
      </c>
      <c r="E32" s="164">
        <v>235</v>
      </c>
    </row>
    <row r="33" spans="1:5" ht="18" x14ac:dyDescent="0.25">
      <c r="A33" s="160"/>
      <c r="B33" s="160" t="s">
        <v>34</v>
      </c>
      <c r="C33" s="161"/>
      <c r="D33" s="162">
        <v>60</v>
      </c>
      <c r="E33" s="162">
        <v>130</v>
      </c>
    </row>
    <row r="34" spans="1:5" ht="18" x14ac:dyDescent="0.25">
      <c r="A34" s="165"/>
      <c r="B34" s="165" t="s">
        <v>35</v>
      </c>
      <c r="C34" s="165"/>
      <c r="D34" s="130">
        <v>50</v>
      </c>
      <c r="E34" s="130">
        <v>100</v>
      </c>
    </row>
    <row r="35" spans="1:5" ht="18" x14ac:dyDescent="0.25">
      <c r="A35" s="42"/>
      <c r="B35" s="42" t="s">
        <v>36</v>
      </c>
      <c r="C35" s="42"/>
      <c r="D35" s="49">
        <v>80</v>
      </c>
      <c r="E35" s="49">
        <v>80</v>
      </c>
    </row>
    <row r="36" spans="1:5" ht="18" x14ac:dyDescent="0.35">
      <c r="A36" s="51"/>
      <c r="B36" s="34" t="s">
        <v>13</v>
      </c>
      <c r="C36" s="35" t="s">
        <v>2</v>
      </c>
      <c r="D36" s="157">
        <f>SUM(D29:D35)/60</f>
        <v>5.5333333333333332</v>
      </c>
      <c r="E36" s="157">
        <f>SUM(E29:E35)/60</f>
        <v>11.083333333333334</v>
      </c>
    </row>
    <row r="37" spans="1:5" ht="18" x14ac:dyDescent="0.35">
      <c r="A37" s="166" t="s">
        <v>37</v>
      </c>
      <c r="B37" s="167"/>
      <c r="C37" s="168"/>
      <c r="D37" s="169"/>
      <c r="E37" s="169"/>
    </row>
    <row r="38" spans="1:5" ht="18" x14ac:dyDescent="0.35">
      <c r="A38" s="45"/>
      <c r="B38" s="46" t="s">
        <v>38</v>
      </c>
      <c r="C38" s="47"/>
      <c r="D38" s="56">
        <v>2</v>
      </c>
      <c r="E38" s="56">
        <v>5</v>
      </c>
    </row>
    <row r="39" spans="1:5" ht="18" x14ac:dyDescent="0.35">
      <c r="A39" s="166"/>
      <c r="B39" s="166" t="s">
        <v>39</v>
      </c>
      <c r="C39" s="166"/>
      <c r="D39" s="170">
        <v>85</v>
      </c>
      <c r="E39" s="170">
        <v>205</v>
      </c>
    </row>
    <row r="40" spans="1:5" ht="18" x14ac:dyDescent="0.35">
      <c r="A40" s="3"/>
      <c r="B40" s="3" t="s">
        <v>40</v>
      </c>
      <c r="C40" s="3"/>
      <c r="D40" s="9">
        <v>90</v>
      </c>
      <c r="E40" s="9">
        <v>220</v>
      </c>
    </row>
    <row r="41" spans="1:5" ht="18" x14ac:dyDescent="0.35">
      <c r="A41" s="166"/>
      <c r="B41" s="166" t="s">
        <v>41</v>
      </c>
      <c r="C41" s="166"/>
      <c r="D41" s="170">
        <v>60</v>
      </c>
      <c r="E41" s="170">
        <v>130</v>
      </c>
    </row>
    <row r="42" spans="1:5" ht="18" x14ac:dyDescent="0.35">
      <c r="A42" s="3"/>
      <c r="B42" s="3" t="s">
        <v>42</v>
      </c>
      <c r="C42" s="3"/>
      <c r="D42" s="9">
        <v>45</v>
      </c>
      <c r="E42" s="9">
        <v>85</v>
      </c>
    </row>
    <row r="43" spans="1:5" ht="18" x14ac:dyDescent="0.35">
      <c r="A43" s="166"/>
      <c r="B43" s="166" t="s">
        <v>43</v>
      </c>
      <c r="C43" s="166"/>
      <c r="D43" s="170">
        <v>65</v>
      </c>
      <c r="E43" s="170">
        <v>145</v>
      </c>
    </row>
    <row r="44" spans="1:5" ht="18" x14ac:dyDescent="0.25">
      <c r="A44" s="5"/>
      <c r="B44" s="5" t="s">
        <v>44</v>
      </c>
      <c r="C44" s="5"/>
      <c r="D44" s="6">
        <v>2</v>
      </c>
      <c r="E44" s="6">
        <v>5</v>
      </c>
    </row>
    <row r="45" spans="1:5" ht="18" x14ac:dyDescent="0.25">
      <c r="A45" s="42"/>
      <c r="B45" s="42" t="s">
        <v>45</v>
      </c>
      <c r="C45" s="42"/>
      <c r="D45" s="49">
        <v>80</v>
      </c>
      <c r="E45" s="49">
        <v>80</v>
      </c>
    </row>
    <row r="46" spans="1:5" ht="18" x14ac:dyDescent="0.35">
      <c r="A46" s="51"/>
      <c r="B46" s="34" t="s">
        <v>13</v>
      </c>
      <c r="C46" s="35" t="s">
        <v>2</v>
      </c>
      <c r="D46" s="157">
        <f>SUM(D38:D45)/60</f>
        <v>7.15</v>
      </c>
      <c r="E46" s="157">
        <f>SUM(E38:E45)/60</f>
        <v>14.583333333333334</v>
      </c>
    </row>
    <row r="47" spans="1:5" ht="18" x14ac:dyDescent="0.35">
      <c r="A47" s="155" t="s">
        <v>46</v>
      </c>
      <c r="B47" s="42"/>
      <c r="C47" s="43"/>
      <c r="D47" s="49"/>
      <c r="E47" s="49"/>
    </row>
    <row r="48" spans="1:5" ht="18" x14ac:dyDescent="0.35">
      <c r="A48" s="45"/>
      <c r="B48" s="46" t="s">
        <v>47</v>
      </c>
      <c r="C48" s="47"/>
      <c r="D48" s="56">
        <v>2</v>
      </c>
      <c r="E48" s="56">
        <v>5</v>
      </c>
    </row>
    <row r="49" spans="1:5" ht="18" x14ac:dyDescent="0.35">
      <c r="A49" s="155"/>
      <c r="B49" s="155" t="s">
        <v>9</v>
      </c>
      <c r="C49" s="155"/>
      <c r="D49" s="156">
        <v>45</v>
      </c>
      <c r="E49" s="156">
        <v>85</v>
      </c>
    </row>
    <row r="50" spans="1:5" ht="18" x14ac:dyDescent="0.35">
      <c r="A50" s="3"/>
      <c r="B50" s="3" t="s">
        <v>48</v>
      </c>
      <c r="C50" s="3"/>
      <c r="D50" s="9">
        <v>65</v>
      </c>
      <c r="E50" s="9">
        <v>145</v>
      </c>
    </row>
    <row r="51" spans="1:5" ht="18" x14ac:dyDescent="0.35">
      <c r="A51" s="155"/>
      <c r="B51" s="155" t="s">
        <v>49</v>
      </c>
      <c r="C51" s="155"/>
      <c r="D51" s="156">
        <v>70</v>
      </c>
      <c r="E51" s="156">
        <v>160</v>
      </c>
    </row>
    <row r="52" spans="1:5" ht="18" x14ac:dyDescent="0.35">
      <c r="A52" s="3"/>
      <c r="B52" s="3" t="s">
        <v>50</v>
      </c>
      <c r="C52" s="3"/>
      <c r="D52" s="9">
        <v>50</v>
      </c>
      <c r="E52" s="9">
        <v>100</v>
      </c>
    </row>
    <row r="53" spans="1:5" ht="18" x14ac:dyDescent="0.25">
      <c r="A53" s="42"/>
      <c r="B53" s="42" t="s">
        <v>51</v>
      </c>
      <c r="C53" s="42"/>
      <c r="D53" s="49">
        <v>2</v>
      </c>
      <c r="E53" s="49">
        <v>5</v>
      </c>
    </row>
    <row r="54" spans="1:5" ht="18" x14ac:dyDescent="0.35">
      <c r="A54" s="3"/>
      <c r="B54" s="3" t="s">
        <v>52</v>
      </c>
      <c r="C54" s="3"/>
      <c r="D54" s="9">
        <v>80</v>
      </c>
      <c r="E54" s="9">
        <v>80</v>
      </c>
    </row>
    <row r="55" spans="1:5" ht="18" x14ac:dyDescent="0.35">
      <c r="A55" s="51"/>
      <c r="B55" s="34" t="s">
        <v>13</v>
      </c>
      <c r="C55" s="35" t="s">
        <v>2</v>
      </c>
      <c r="D55" s="157">
        <f>SUM(D48:D54)/60</f>
        <v>5.2333333333333334</v>
      </c>
      <c r="E55" s="157">
        <f>SUM(E48:E54)/60</f>
        <v>9.6666666666666661</v>
      </c>
    </row>
    <row r="57" spans="1:5" ht="18" x14ac:dyDescent="0.35">
      <c r="A57" s="51"/>
      <c r="B57" s="34" t="s">
        <v>53</v>
      </c>
      <c r="C57" s="35" t="s">
        <v>2</v>
      </c>
      <c r="D57" s="157">
        <f>SUM(D10+D19+D28+D36+D46+D55)</f>
        <v>34.699999999999996</v>
      </c>
      <c r="E57" s="157">
        <f>SUM(E10+E19+E28+E36+E46+E55)</f>
        <v>68.916666666666671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94DF6-D926-45C6-A054-2C43244F018E}">
  <dimension ref="A1:G70"/>
  <sheetViews>
    <sheetView topLeftCell="B1" zoomScale="96" zoomScaleNormal="96" workbookViewId="0">
      <pane ySplit="1" topLeftCell="A2" activePane="bottomLeft" state="frozen"/>
      <selection pane="bottomLeft" activeCell="F11" sqref="F11"/>
    </sheetView>
  </sheetViews>
  <sheetFormatPr defaultRowHeight="12.75" x14ac:dyDescent="0.2"/>
  <cols>
    <col min="1" max="1" width="26.140625" style="1" customWidth="1"/>
    <col min="2" max="2" width="33.7109375" style="1" customWidth="1"/>
    <col min="3" max="3" width="42" style="1" customWidth="1"/>
    <col min="4" max="4" width="14.85546875" style="2" customWidth="1"/>
    <col min="5" max="5" width="17.140625" style="2" customWidth="1"/>
    <col min="6" max="6" width="34" style="1" customWidth="1"/>
    <col min="7" max="7" width="60" style="1" bestFit="1" customWidth="1"/>
    <col min="8" max="16384" width="9.140625" style="1"/>
  </cols>
  <sheetData>
    <row r="1" spans="1:7" ht="22.5" customHeight="1" x14ac:dyDescent="0.2">
      <c r="A1" s="29" t="s">
        <v>0</v>
      </c>
      <c r="B1" s="30" t="s">
        <v>1</v>
      </c>
      <c r="C1" s="18" t="s">
        <v>54</v>
      </c>
      <c r="D1" s="31" t="s">
        <v>3</v>
      </c>
      <c r="E1" s="31" t="s">
        <v>4</v>
      </c>
      <c r="F1" s="192" t="s">
        <v>258</v>
      </c>
      <c r="G1" s="192" t="s">
        <v>259</v>
      </c>
    </row>
    <row r="2" spans="1:7" ht="15" customHeight="1" x14ac:dyDescent="0.2">
      <c r="A2" s="14" t="s">
        <v>5</v>
      </c>
      <c r="B2" s="13"/>
      <c r="C2" s="11"/>
      <c r="D2" s="10"/>
      <c r="E2" s="10"/>
      <c r="F2" s="193"/>
      <c r="G2" s="194"/>
    </row>
    <row r="3" spans="1:7" ht="15" customHeight="1" x14ac:dyDescent="0.2">
      <c r="A3" s="15"/>
      <c r="B3" s="13" t="s">
        <v>6</v>
      </c>
      <c r="C3" s="11"/>
      <c r="D3" s="10"/>
      <c r="E3" s="10"/>
      <c r="F3" s="193"/>
      <c r="G3" s="194"/>
    </row>
    <row r="4" spans="1:7" ht="15" customHeight="1" x14ac:dyDescent="0.2">
      <c r="A4" s="15"/>
      <c r="B4" s="13"/>
      <c r="C4" s="11" t="s">
        <v>55</v>
      </c>
      <c r="D4" s="10">
        <v>2</v>
      </c>
      <c r="E4" s="10">
        <v>5</v>
      </c>
      <c r="F4" s="193"/>
      <c r="G4" s="194"/>
    </row>
    <row r="5" spans="1:7" ht="15" customHeight="1" x14ac:dyDescent="0.2">
      <c r="A5" s="16"/>
      <c r="B5" s="17"/>
      <c r="C5" s="18" t="s">
        <v>56</v>
      </c>
      <c r="D5" s="19">
        <f>SUM(D4)</f>
        <v>2</v>
      </c>
      <c r="E5" s="19">
        <f>SUM(E4)</f>
        <v>5</v>
      </c>
      <c r="F5" s="195"/>
      <c r="G5" s="196"/>
    </row>
    <row r="6" spans="1:7" ht="15" customHeight="1" x14ac:dyDescent="0.2">
      <c r="A6" s="12"/>
      <c r="B6" s="13" t="s">
        <v>7</v>
      </c>
      <c r="C6" s="20"/>
      <c r="D6" s="21"/>
      <c r="E6" s="21"/>
      <c r="F6" s="193"/>
      <c r="G6" s="194"/>
    </row>
    <row r="7" spans="1:7" ht="15" customHeight="1" x14ac:dyDescent="0.2">
      <c r="A7" s="12"/>
      <c r="B7" s="13"/>
      <c r="C7" s="20" t="s">
        <v>57</v>
      </c>
      <c r="D7" s="21">
        <v>5</v>
      </c>
      <c r="E7" s="21">
        <v>5</v>
      </c>
      <c r="F7" s="193"/>
      <c r="G7" s="194"/>
    </row>
    <row r="8" spans="1:7" ht="15" customHeight="1" x14ac:dyDescent="0.2">
      <c r="A8" s="12"/>
      <c r="B8" s="13"/>
      <c r="C8" s="11" t="s">
        <v>58</v>
      </c>
      <c r="D8" s="10">
        <v>5</v>
      </c>
      <c r="E8" s="10">
        <v>15</v>
      </c>
      <c r="F8" s="193"/>
      <c r="G8" s="194"/>
    </row>
    <row r="9" spans="1:7" ht="15" customHeight="1" x14ac:dyDescent="0.2">
      <c r="A9" s="12"/>
      <c r="B9" s="13"/>
      <c r="C9" s="11" t="s">
        <v>59</v>
      </c>
      <c r="D9" s="10">
        <v>5</v>
      </c>
      <c r="E9" s="10">
        <v>15</v>
      </c>
      <c r="F9" s="193"/>
      <c r="G9" s="194"/>
    </row>
    <row r="10" spans="1:7" ht="15" customHeight="1" x14ac:dyDescent="0.2">
      <c r="A10" s="12"/>
      <c r="B10" s="13"/>
      <c r="C10" s="11" t="s">
        <v>60</v>
      </c>
      <c r="D10" s="10">
        <v>5</v>
      </c>
      <c r="E10" s="10">
        <v>15</v>
      </c>
      <c r="F10" s="193"/>
      <c r="G10" s="194"/>
    </row>
    <row r="11" spans="1:7" ht="15" customHeight="1" x14ac:dyDescent="0.2">
      <c r="A11" s="12"/>
      <c r="B11" s="13"/>
      <c r="C11" s="20" t="s">
        <v>61</v>
      </c>
      <c r="D11" s="21">
        <v>5</v>
      </c>
      <c r="E11" s="10">
        <v>15</v>
      </c>
      <c r="F11" s="193"/>
      <c r="G11" s="194"/>
    </row>
    <row r="12" spans="1:7" ht="15" customHeight="1" x14ac:dyDescent="0.2">
      <c r="A12" s="12"/>
      <c r="B12" s="13"/>
      <c r="C12" s="20" t="s">
        <v>62</v>
      </c>
      <c r="D12" s="21">
        <v>5</v>
      </c>
      <c r="E12" s="10">
        <v>15</v>
      </c>
      <c r="F12" s="193"/>
      <c r="G12" s="194"/>
    </row>
    <row r="13" spans="1:7" ht="15" customHeight="1" x14ac:dyDescent="0.2">
      <c r="A13" s="12"/>
      <c r="B13" s="13"/>
      <c r="C13" s="20" t="s">
        <v>63</v>
      </c>
      <c r="D13" s="21">
        <v>5</v>
      </c>
      <c r="E13" s="10">
        <v>15</v>
      </c>
      <c r="F13" s="193"/>
      <c r="G13" s="194"/>
    </row>
    <row r="14" spans="1:7" ht="15" customHeight="1" x14ac:dyDescent="0.2">
      <c r="A14" s="12"/>
      <c r="B14" s="13"/>
      <c r="C14" s="20" t="s">
        <v>64</v>
      </c>
      <c r="D14" s="21">
        <v>5</v>
      </c>
      <c r="E14" s="10">
        <v>15</v>
      </c>
      <c r="F14" s="193"/>
      <c r="G14" s="194"/>
    </row>
    <row r="15" spans="1:7" ht="15" customHeight="1" x14ac:dyDescent="0.2">
      <c r="A15" s="12"/>
      <c r="B15" s="13"/>
      <c r="C15" s="20" t="s">
        <v>65</v>
      </c>
      <c r="D15" s="21">
        <v>5</v>
      </c>
      <c r="E15" s="10">
        <v>15</v>
      </c>
      <c r="F15" s="193"/>
      <c r="G15" s="194"/>
    </row>
    <row r="16" spans="1:7" ht="15" customHeight="1" x14ac:dyDescent="0.2">
      <c r="A16" s="12"/>
      <c r="B16" s="13"/>
      <c r="C16" s="11" t="s">
        <v>66</v>
      </c>
      <c r="D16" s="10">
        <v>10</v>
      </c>
      <c r="E16" s="10">
        <v>10</v>
      </c>
      <c r="F16" s="193"/>
      <c r="G16" s="194"/>
    </row>
    <row r="17" spans="1:7" ht="15" customHeight="1" x14ac:dyDescent="0.2">
      <c r="A17" s="12"/>
      <c r="B17" s="13"/>
      <c r="C17" s="11" t="s">
        <v>67</v>
      </c>
      <c r="D17" s="10">
        <v>10</v>
      </c>
      <c r="E17" s="10">
        <v>10</v>
      </c>
      <c r="F17" s="193"/>
      <c r="G17" s="194"/>
    </row>
    <row r="18" spans="1:7" ht="15" customHeight="1" x14ac:dyDescent="0.2">
      <c r="A18" s="22"/>
      <c r="B18" s="23"/>
      <c r="C18" s="24" t="s">
        <v>56</v>
      </c>
      <c r="D18" s="25">
        <f>SUM(D7:D17)</f>
        <v>65</v>
      </c>
      <c r="E18" s="25">
        <f>SUM(E7:E17)</f>
        <v>145</v>
      </c>
      <c r="F18" s="197"/>
      <c r="G18" s="198"/>
    </row>
    <row r="19" spans="1:7" ht="15" customHeight="1" x14ac:dyDescent="0.2">
      <c r="A19" s="12"/>
      <c r="B19" s="13" t="s">
        <v>8</v>
      </c>
      <c r="C19" s="11"/>
      <c r="D19" s="10"/>
      <c r="E19" s="10"/>
      <c r="F19" s="193"/>
      <c r="G19" s="194"/>
    </row>
    <row r="20" spans="1:7" ht="15" customHeight="1" x14ac:dyDescent="0.2">
      <c r="A20" s="12"/>
      <c r="B20" s="13"/>
      <c r="C20" s="20" t="s">
        <v>57</v>
      </c>
      <c r="D20" s="10">
        <v>5</v>
      </c>
      <c r="E20" s="10">
        <v>5</v>
      </c>
      <c r="F20" s="193"/>
      <c r="G20" s="194"/>
    </row>
    <row r="21" spans="1:7" ht="15" customHeight="1" x14ac:dyDescent="0.2">
      <c r="A21" s="12"/>
      <c r="B21" s="13"/>
      <c r="C21" s="11" t="s">
        <v>68</v>
      </c>
      <c r="D21" s="10">
        <v>5</v>
      </c>
      <c r="E21" s="10">
        <v>15</v>
      </c>
      <c r="F21" s="193"/>
      <c r="G21" s="194"/>
    </row>
    <row r="22" spans="1:7" ht="15" customHeight="1" x14ac:dyDescent="0.2">
      <c r="A22" s="12"/>
      <c r="B22" s="13"/>
      <c r="C22" s="11" t="s">
        <v>69</v>
      </c>
      <c r="D22" s="10">
        <v>5</v>
      </c>
      <c r="E22" s="10">
        <v>15</v>
      </c>
      <c r="F22" s="193"/>
      <c r="G22" s="194"/>
    </row>
    <row r="23" spans="1:7" ht="15" customHeight="1" x14ac:dyDescent="0.2">
      <c r="A23" s="12"/>
      <c r="B23" s="13"/>
      <c r="C23" s="11" t="s">
        <v>70</v>
      </c>
      <c r="D23" s="10">
        <v>5</v>
      </c>
      <c r="E23" s="10">
        <v>15</v>
      </c>
      <c r="F23" s="193"/>
      <c r="G23" s="194"/>
    </row>
    <row r="24" spans="1:7" ht="15" customHeight="1" x14ac:dyDescent="0.2">
      <c r="A24" s="12"/>
      <c r="B24" s="13"/>
      <c r="C24" s="11" t="s">
        <v>71</v>
      </c>
      <c r="D24" s="10">
        <v>5</v>
      </c>
      <c r="E24" s="10">
        <v>15</v>
      </c>
      <c r="F24" s="193"/>
      <c r="G24" s="194"/>
    </row>
    <row r="25" spans="1:7" ht="15" customHeight="1" x14ac:dyDescent="0.2">
      <c r="A25" s="12"/>
      <c r="B25" s="13"/>
      <c r="C25" s="11" t="s">
        <v>72</v>
      </c>
      <c r="D25" s="10">
        <v>5</v>
      </c>
      <c r="E25" s="10">
        <v>15</v>
      </c>
      <c r="F25" s="193" t="s">
        <v>260</v>
      </c>
      <c r="G25" s="11" t="s">
        <v>261</v>
      </c>
    </row>
    <row r="26" spans="1:7" ht="15" customHeight="1" x14ac:dyDescent="0.2">
      <c r="A26" s="12"/>
      <c r="B26" s="13"/>
      <c r="C26" s="11" t="s">
        <v>73</v>
      </c>
      <c r="D26" s="10">
        <v>5</v>
      </c>
      <c r="E26" s="10">
        <v>15</v>
      </c>
      <c r="F26" s="193"/>
      <c r="G26" s="194"/>
    </row>
    <row r="27" spans="1:7" ht="15" customHeight="1" x14ac:dyDescent="0.2">
      <c r="A27" s="12"/>
      <c r="B27" s="13"/>
      <c r="C27" s="11" t="s">
        <v>74</v>
      </c>
      <c r="D27" s="10">
        <v>5</v>
      </c>
      <c r="E27" s="10">
        <v>15</v>
      </c>
      <c r="F27" s="193" t="s">
        <v>260</v>
      </c>
      <c r="G27" s="11" t="s">
        <v>261</v>
      </c>
    </row>
    <row r="28" spans="1:7" ht="15" customHeight="1" x14ac:dyDescent="0.2">
      <c r="A28" s="12"/>
      <c r="B28" s="13"/>
      <c r="C28" s="11" t="s">
        <v>75</v>
      </c>
      <c r="D28" s="10">
        <v>5</v>
      </c>
      <c r="E28" s="10">
        <v>15</v>
      </c>
      <c r="F28" s="193"/>
      <c r="G28" s="194"/>
    </row>
    <row r="29" spans="1:7" ht="15" customHeight="1" x14ac:dyDescent="0.2">
      <c r="A29" s="12"/>
      <c r="B29" s="13"/>
      <c r="C29" s="11" t="s">
        <v>66</v>
      </c>
      <c r="D29" s="10">
        <v>10</v>
      </c>
      <c r="E29" s="10">
        <v>10</v>
      </c>
      <c r="F29" s="193"/>
      <c r="G29" s="194"/>
    </row>
    <row r="30" spans="1:7" ht="15" customHeight="1" x14ac:dyDescent="0.2">
      <c r="A30" s="12"/>
      <c r="B30" s="13"/>
      <c r="C30" s="11" t="s">
        <v>67</v>
      </c>
      <c r="D30" s="10">
        <v>10</v>
      </c>
      <c r="E30" s="10">
        <v>10</v>
      </c>
      <c r="F30" s="193"/>
      <c r="G30" s="194"/>
    </row>
    <row r="31" spans="1:7" ht="15" customHeight="1" x14ac:dyDescent="0.2">
      <c r="A31" s="22"/>
      <c r="B31" s="22"/>
      <c r="C31" s="24" t="s">
        <v>56</v>
      </c>
      <c r="D31" s="25">
        <f>SUM(D20:D30)</f>
        <v>65</v>
      </c>
      <c r="E31" s="25">
        <f>SUM(E20:E30)</f>
        <v>145</v>
      </c>
      <c r="F31" s="22"/>
      <c r="G31" s="22"/>
    </row>
    <row r="32" spans="1:7" ht="15" customHeight="1" x14ac:dyDescent="0.2">
      <c r="A32" s="12"/>
      <c r="B32" s="13" t="s">
        <v>9</v>
      </c>
      <c r="C32" s="11"/>
      <c r="D32" s="10"/>
      <c r="E32" s="10"/>
      <c r="F32" s="193"/>
      <c r="G32" s="194"/>
    </row>
    <row r="33" spans="1:7" ht="15" customHeight="1" x14ac:dyDescent="0.2">
      <c r="A33" s="12"/>
      <c r="B33" s="13"/>
      <c r="C33" s="20" t="s">
        <v>57</v>
      </c>
      <c r="D33" s="10">
        <v>5</v>
      </c>
      <c r="E33" s="10">
        <v>5</v>
      </c>
      <c r="F33" s="193"/>
      <c r="G33" s="194"/>
    </row>
    <row r="34" spans="1:7" ht="15" customHeight="1" x14ac:dyDescent="0.2">
      <c r="A34" s="12"/>
      <c r="B34" s="13"/>
      <c r="C34" s="11" t="s">
        <v>76</v>
      </c>
      <c r="D34" s="10">
        <v>5</v>
      </c>
      <c r="E34" s="10">
        <v>15</v>
      </c>
      <c r="F34" s="193" t="s">
        <v>262</v>
      </c>
      <c r="G34" s="194" t="s">
        <v>263</v>
      </c>
    </row>
    <row r="35" spans="1:7" ht="15" customHeight="1" x14ac:dyDescent="0.2">
      <c r="A35" s="12"/>
      <c r="B35" s="13"/>
      <c r="C35" s="11" t="s">
        <v>77</v>
      </c>
      <c r="D35" s="10">
        <v>5</v>
      </c>
      <c r="E35" s="10">
        <v>15</v>
      </c>
      <c r="F35" s="193" t="s">
        <v>262</v>
      </c>
      <c r="G35" s="194" t="s">
        <v>263</v>
      </c>
    </row>
    <row r="36" spans="1:7" ht="15" customHeight="1" x14ac:dyDescent="0.2">
      <c r="A36" s="12"/>
      <c r="B36" s="13"/>
      <c r="C36" s="11" t="s">
        <v>78</v>
      </c>
      <c r="D36" s="10">
        <v>5</v>
      </c>
      <c r="E36" s="10">
        <v>15</v>
      </c>
      <c r="F36" s="10"/>
      <c r="G36" s="10"/>
    </row>
    <row r="37" spans="1:7" ht="15" customHeight="1" x14ac:dyDescent="0.2">
      <c r="A37" s="12"/>
      <c r="B37" s="13"/>
      <c r="C37" s="11" t="s">
        <v>79</v>
      </c>
      <c r="D37" s="10">
        <v>5</v>
      </c>
      <c r="E37" s="10">
        <v>15</v>
      </c>
      <c r="F37" s="10" t="s">
        <v>264</v>
      </c>
      <c r="G37" s="11" t="s">
        <v>265</v>
      </c>
    </row>
    <row r="38" spans="1:7" ht="15" customHeight="1" x14ac:dyDescent="0.2">
      <c r="A38" s="12"/>
      <c r="B38" s="13"/>
      <c r="C38" s="11" t="s">
        <v>80</v>
      </c>
      <c r="D38" s="10">
        <v>5</v>
      </c>
      <c r="E38" s="10">
        <v>15</v>
      </c>
      <c r="F38" s="10" t="s">
        <v>266</v>
      </c>
      <c r="G38" s="194" t="s">
        <v>267</v>
      </c>
    </row>
    <row r="39" spans="1:7" ht="15" customHeight="1" x14ac:dyDescent="0.2">
      <c r="A39" s="12"/>
      <c r="B39" s="13"/>
      <c r="C39" s="11" t="s">
        <v>81</v>
      </c>
      <c r="D39" s="10">
        <v>5</v>
      </c>
      <c r="E39" s="10">
        <v>15</v>
      </c>
      <c r="F39" s="10" t="s">
        <v>268</v>
      </c>
      <c r="G39" s="11" t="s">
        <v>269</v>
      </c>
    </row>
    <row r="40" spans="1:7" ht="15" customHeight="1" x14ac:dyDescent="0.2">
      <c r="A40" s="12"/>
      <c r="B40" s="13"/>
      <c r="C40" s="11" t="s">
        <v>82</v>
      </c>
      <c r="D40" s="10">
        <v>5</v>
      </c>
      <c r="E40" s="10">
        <v>15</v>
      </c>
      <c r="F40" s="10" t="s">
        <v>270</v>
      </c>
      <c r="G40" s="11" t="s">
        <v>271</v>
      </c>
    </row>
    <row r="41" spans="1:7" ht="15" customHeight="1" x14ac:dyDescent="0.2">
      <c r="A41" s="12"/>
      <c r="B41" s="13"/>
      <c r="C41" s="11" t="s">
        <v>83</v>
      </c>
      <c r="D41" s="10">
        <v>5</v>
      </c>
      <c r="E41" s="10">
        <v>15</v>
      </c>
      <c r="F41" s="10"/>
      <c r="G41" s="10"/>
    </row>
    <row r="42" spans="1:7" ht="15" customHeight="1" x14ac:dyDescent="0.2">
      <c r="A42" s="12"/>
      <c r="B42" s="13"/>
      <c r="C42" s="11" t="s">
        <v>84</v>
      </c>
      <c r="D42" s="10">
        <v>5</v>
      </c>
      <c r="E42" s="10">
        <v>15</v>
      </c>
      <c r="F42" s="10" t="s">
        <v>272</v>
      </c>
      <c r="G42" s="11" t="s">
        <v>273</v>
      </c>
    </row>
    <row r="43" spans="1:7" ht="15" customHeight="1" x14ac:dyDescent="0.2">
      <c r="A43" s="12"/>
      <c r="B43" s="13"/>
      <c r="C43" s="11" t="s">
        <v>85</v>
      </c>
      <c r="D43" s="10">
        <v>5</v>
      </c>
      <c r="E43" s="10">
        <v>15</v>
      </c>
      <c r="F43" s="193" t="s">
        <v>274</v>
      </c>
      <c r="G43" s="194" t="s">
        <v>275</v>
      </c>
    </row>
    <row r="44" spans="1:7" ht="15" customHeight="1" x14ac:dyDescent="0.2">
      <c r="A44" s="12"/>
      <c r="B44" s="13"/>
      <c r="C44" s="11" t="s">
        <v>66</v>
      </c>
      <c r="D44" s="10">
        <v>10</v>
      </c>
      <c r="E44" s="10">
        <v>10</v>
      </c>
      <c r="F44" s="193"/>
      <c r="G44" s="194"/>
    </row>
    <row r="45" spans="1:7" ht="15" customHeight="1" x14ac:dyDescent="0.2">
      <c r="A45" s="12"/>
      <c r="B45" s="13"/>
      <c r="C45" s="11" t="s">
        <v>67</v>
      </c>
      <c r="D45" s="10">
        <v>10</v>
      </c>
      <c r="E45" s="10">
        <v>10</v>
      </c>
      <c r="F45" s="193"/>
      <c r="G45" s="194"/>
    </row>
    <row r="46" spans="1:7" ht="15" customHeight="1" x14ac:dyDescent="0.2">
      <c r="A46" s="22"/>
      <c r="B46" s="26"/>
      <c r="C46" s="24" t="s">
        <v>56</v>
      </c>
      <c r="D46" s="25">
        <f>SUM(D33:D45)</f>
        <v>75</v>
      </c>
      <c r="E46" s="25">
        <v>255</v>
      </c>
      <c r="F46" s="197"/>
      <c r="G46" s="198"/>
    </row>
    <row r="47" spans="1:7" ht="15" customHeight="1" x14ac:dyDescent="0.2">
      <c r="A47" s="12"/>
      <c r="B47" s="13" t="s">
        <v>10</v>
      </c>
      <c r="C47" s="11"/>
      <c r="D47" s="10"/>
      <c r="E47" s="10"/>
      <c r="F47" s="193"/>
      <c r="G47" s="194"/>
    </row>
    <row r="48" spans="1:7" ht="15" customHeight="1" x14ac:dyDescent="0.2">
      <c r="A48" s="12"/>
      <c r="B48" s="13"/>
      <c r="C48" s="20" t="s">
        <v>57</v>
      </c>
      <c r="D48" s="10">
        <v>5</v>
      </c>
      <c r="E48" s="10">
        <v>5</v>
      </c>
      <c r="F48" s="193"/>
      <c r="G48" s="194"/>
    </row>
    <row r="49" spans="1:7" ht="15" customHeight="1" x14ac:dyDescent="0.2">
      <c r="A49" s="12"/>
      <c r="B49" s="13"/>
      <c r="C49" s="11" t="s">
        <v>86</v>
      </c>
      <c r="D49" s="10">
        <v>5</v>
      </c>
      <c r="E49" s="10">
        <v>15</v>
      </c>
      <c r="F49" s="193"/>
      <c r="G49" s="194"/>
    </row>
    <row r="50" spans="1:7" ht="15" customHeight="1" x14ac:dyDescent="0.2">
      <c r="A50" s="12"/>
      <c r="B50" s="13"/>
      <c r="C50" s="11" t="s">
        <v>87</v>
      </c>
      <c r="D50" s="10">
        <v>5</v>
      </c>
      <c r="E50" s="10">
        <v>15</v>
      </c>
      <c r="F50" s="193"/>
      <c r="G50" s="194"/>
    </row>
    <row r="51" spans="1:7" ht="15" customHeight="1" x14ac:dyDescent="0.2">
      <c r="A51" s="12"/>
      <c r="B51" s="13"/>
      <c r="C51" s="11" t="s">
        <v>88</v>
      </c>
      <c r="D51" s="10">
        <v>5</v>
      </c>
      <c r="E51" s="10">
        <v>15</v>
      </c>
      <c r="F51" s="193"/>
      <c r="G51" s="194"/>
    </row>
    <row r="52" spans="1:7" ht="15" customHeight="1" x14ac:dyDescent="0.2">
      <c r="A52" s="12"/>
      <c r="B52" s="27"/>
      <c r="C52" s="20" t="s">
        <v>89</v>
      </c>
      <c r="D52" s="10">
        <v>5</v>
      </c>
      <c r="E52" s="10">
        <v>15</v>
      </c>
      <c r="F52" s="10"/>
      <c r="G52" s="10"/>
    </row>
    <row r="53" spans="1:7" ht="15" customHeight="1" x14ac:dyDescent="0.35">
      <c r="A53" s="12"/>
      <c r="B53" s="3"/>
      <c r="C53" s="20" t="s">
        <v>90</v>
      </c>
      <c r="D53" s="10">
        <v>5</v>
      </c>
      <c r="E53" s="10">
        <v>15</v>
      </c>
      <c r="F53" s="193"/>
      <c r="G53" s="194"/>
    </row>
    <row r="54" spans="1:7" ht="15" customHeight="1" x14ac:dyDescent="0.2">
      <c r="A54" s="12"/>
      <c r="B54" s="13"/>
      <c r="C54" s="20" t="s">
        <v>91</v>
      </c>
      <c r="D54" s="10">
        <v>5</v>
      </c>
      <c r="E54" s="10">
        <v>15</v>
      </c>
      <c r="F54" s="193" t="s">
        <v>276</v>
      </c>
      <c r="G54" s="194" t="s">
        <v>277</v>
      </c>
    </row>
    <row r="55" spans="1:7" ht="15" customHeight="1" x14ac:dyDescent="0.2">
      <c r="A55" s="12"/>
      <c r="B55" s="13"/>
      <c r="C55" s="20" t="s">
        <v>92</v>
      </c>
      <c r="D55" s="10">
        <v>5</v>
      </c>
      <c r="E55" s="10">
        <v>15</v>
      </c>
      <c r="F55" s="193"/>
      <c r="G55" s="194"/>
    </row>
    <row r="56" spans="1:7" ht="15" customHeight="1" x14ac:dyDescent="0.2">
      <c r="A56" s="12"/>
      <c r="B56" s="13"/>
      <c r="C56" s="20" t="s">
        <v>93</v>
      </c>
      <c r="D56" s="10">
        <v>5</v>
      </c>
      <c r="E56" s="10">
        <v>15</v>
      </c>
      <c r="F56" s="193"/>
      <c r="G56" s="194"/>
    </row>
    <row r="57" spans="1:7" ht="15" customHeight="1" x14ac:dyDescent="0.2">
      <c r="A57" s="12"/>
      <c r="B57" s="13"/>
      <c r="C57" s="11" t="s">
        <v>94</v>
      </c>
      <c r="D57" s="10">
        <v>5</v>
      </c>
      <c r="E57" s="10">
        <v>15</v>
      </c>
      <c r="F57" s="193"/>
      <c r="G57" s="194"/>
    </row>
    <row r="58" spans="1:7" ht="15" customHeight="1" x14ac:dyDescent="0.2">
      <c r="A58" s="5"/>
      <c r="B58" s="5"/>
      <c r="C58" s="11" t="s">
        <v>66</v>
      </c>
      <c r="D58" s="10">
        <v>10</v>
      </c>
      <c r="E58" s="10">
        <v>10</v>
      </c>
      <c r="F58" s="7"/>
      <c r="G58" s="4"/>
    </row>
    <row r="59" spans="1:7" ht="15" customHeight="1" x14ac:dyDescent="0.35">
      <c r="A59" s="3"/>
      <c r="B59" s="3"/>
      <c r="C59" s="11" t="s">
        <v>67</v>
      </c>
      <c r="D59" s="10">
        <v>10</v>
      </c>
      <c r="E59" s="10">
        <v>10</v>
      </c>
      <c r="F59" s="3"/>
      <c r="G59" s="3"/>
    </row>
    <row r="60" spans="1:7" ht="15" customHeight="1" x14ac:dyDescent="0.35">
      <c r="A60" s="28"/>
      <c r="B60" s="28"/>
      <c r="C60" s="24" t="s">
        <v>56</v>
      </c>
      <c r="D60" s="33">
        <f>SUM(D48:D59)</f>
        <v>70</v>
      </c>
      <c r="E60" s="33">
        <f>SUM(E48:E59)</f>
        <v>160</v>
      </c>
      <c r="F60" s="28"/>
      <c r="G60" s="28"/>
    </row>
    <row r="61" spans="1:7" ht="15" customHeight="1" x14ac:dyDescent="0.35">
      <c r="A61" s="3"/>
      <c r="B61" s="3" t="s">
        <v>11</v>
      </c>
      <c r="C61" s="3"/>
      <c r="D61" s="9"/>
      <c r="E61" s="9"/>
      <c r="F61" s="3"/>
      <c r="G61" s="3"/>
    </row>
    <row r="62" spans="1:7" ht="15" customHeight="1" x14ac:dyDescent="0.35">
      <c r="A62" s="3"/>
      <c r="B62" s="3"/>
      <c r="C62" s="3" t="s">
        <v>95</v>
      </c>
      <c r="D62" s="9">
        <v>2</v>
      </c>
      <c r="E62" s="9">
        <v>5</v>
      </c>
      <c r="F62" s="3"/>
      <c r="G62" s="3"/>
    </row>
    <row r="63" spans="1:7" ht="15" customHeight="1" x14ac:dyDescent="0.35">
      <c r="A63" s="32"/>
      <c r="B63" s="32"/>
      <c r="C63" s="18" t="s">
        <v>56</v>
      </c>
      <c r="D63" s="19">
        <f>SUM(D62)</f>
        <v>2</v>
      </c>
      <c r="E63" s="19">
        <f>SUM(E62)</f>
        <v>5</v>
      </c>
      <c r="F63" s="32"/>
      <c r="G63" s="32"/>
    </row>
    <row r="64" spans="1:7" ht="15" customHeight="1" x14ac:dyDescent="0.35">
      <c r="A64" s="3"/>
      <c r="B64" s="3" t="s">
        <v>12</v>
      </c>
      <c r="C64" s="3"/>
      <c r="D64" s="9"/>
      <c r="E64" s="9"/>
      <c r="F64" s="3"/>
      <c r="G64" s="3"/>
    </row>
    <row r="65" spans="1:7" ht="15" customHeight="1" x14ac:dyDescent="0.35">
      <c r="A65" s="3"/>
      <c r="B65" s="3"/>
      <c r="C65" s="8" t="s">
        <v>96</v>
      </c>
      <c r="D65" s="6">
        <v>40</v>
      </c>
      <c r="E65" s="6">
        <v>40</v>
      </c>
      <c r="F65" s="3"/>
      <c r="G65" s="3"/>
    </row>
    <row r="66" spans="1:7" ht="15" customHeight="1" x14ac:dyDescent="0.35">
      <c r="A66" s="3"/>
      <c r="B66" s="3"/>
      <c r="C66" s="8" t="s">
        <v>97</v>
      </c>
      <c r="D66" s="6">
        <v>40</v>
      </c>
      <c r="E66" s="6">
        <v>40</v>
      </c>
      <c r="F66" s="3"/>
      <c r="G66" s="3"/>
    </row>
    <row r="67" spans="1:7" ht="15" customHeight="1" x14ac:dyDescent="0.35">
      <c r="A67" s="32"/>
      <c r="B67" s="32"/>
      <c r="C67" s="18" t="s">
        <v>56</v>
      </c>
      <c r="D67" s="19">
        <f>SUM(D65:D66)</f>
        <v>80</v>
      </c>
      <c r="E67" s="19">
        <f>SUM(E65:E66)</f>
        <v>80</v>
      </c>
      <c r="F67" s="32"/>
      <c r="G67" s="32"/>
    </row>
    <row r="68" spans="1:7" ht="18" x14ac:dyDescent="0.35">
      <c r="A68" s="3"/>
      <c r="B68" s="3"/>
      <c r="C68" s="8"/>
      <c r="D68" s="9"/>
      <c r="E68" s="9"/>
      <c r="F68" s="3"/>
      <c r="G68" s="3"/>
    </row>
    <row r="69" spans="1:7" ht="18" x14ac:dyDescent="0.35">
      <c r="A69" s="32"/>
      <c r="B69" s="34" t="s">
        <v>98</v>
      </c>
      <c r="C69" s="35" t="s">
        <v>99</v>
      </c>
      <c r="D69" s="33">
        <f>D5+D18+D31+D46+D60+D63+D67</f>
        <v>359</v>
      </c>
      <c r="E69" s="33">
        <f>E5+E18+E31+E46+E60+E63+E67</f>
        <v>795</v>
      </c>
      <c r="F69" s="28"/>
      <c r="G69" s="28"/>
    </row>
    <row r="70" spans="1:7" ht="18" x14ac:dyDescent="0.35">
      <c r="A70" s="32"/>
      <c r="B70" s="32"/>
      <c r="C70" s="36" t="s">
        <v>2</v>
      </c>
      <c r="D70" s="37">
        <f>D69/60</f>
        <v>5.9833333333333334</v>
      </c>
      <c r="E70" s="37">
        <f>E69/60</f>
        <v>13.25</v>
      </c>
      <c r="F70" s="32"/>
      <c r="G70" s="32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AE3CD-A3D6-4689-BB09-9259A26D708E}">
  <dimension ref="A1:G64"/>
  <sheetViews>
    <sheetView topLeftCell="A24" zoomScaleNormal="100" workbookViewId="0">
      <selection activeCell="E63" sqref="E63"/>
    </sheetView>
  </sheetViews>
  <sheetFormatPr defaultColWidth="9.140625" defaultRowHeight="18" x14ac:dyDescent="0.35"/>
  <cols>
    <col min="1" max="1" width="30.85546875" style="3" bestFit="1" customWidth="1"/>
    <col min="2" max="2" width="36.85546875" style="3" customWidth="1"/>
    <col min="3" max="3" width="41.5703125" style="3" customWidth="1"/>
    <col min="4" max="4" width="14.5703125" style="9" customWidth="1"/>
    <col min="5" max="5" width="19.140625" style="9" customWidth="1"/>
    <col min="6" max="6" width="34.140625" style="9" customWidth="1"/>
    <col min="7" max="7" width="49.85546875" style="3" customWidth="1"/>
    <col min="8" max="16384" width="9.140625" style="3"/>
  </cols>
  <sheetData>
    <row r="1" spans="1:7" ht="19.5" customHeight="1" x14ac:dyDescent="0.35">
      <c r="A1" s="38" t="s">
        <v>0</v>
      </c>
      <c r="B1" s="39" t="s">
        <v>1</v>
      </c>
      <c r="C1" s="40" t="s">
        <v>54</v>
      </c>
      <c r="D1" s="41" t="s">
        <v>100</v>
      </c>
      <c r="E1" s="41" t="s">
        <v>4</v>
      </c>
      <c r="F1" s="41" t="s">
        <v>258</v>
      </c>
      <c r="G1" s="192" t="s">
        <v>399</v>
      </c>
    </row>
    <row r="2" spans="1:7" x14ac:dyDescent="0.35">
      <c r="A2" s="42" t="s">
        <v>14</v>
      </c>
      <c r="B2" s="42"/>
      <c r="C2" s="43"/>
      <c r="D2" s="44"/>
      <c r="E2" s="44"/>
      <c r="F2" s="44"/>
      <c r="G2" s="199"/>
    </row>
    <row r="3" spans="1:7" x14ac:dyDescent="0.35">
      <c r="A3" s="45"/>
      <c r="B3" s="46" t="s">
        <v>15</v>
      </c>
      <c r="C3" s="47"/>
      <c r="D3" s="48"/>
      <c r="E3" s="48"/>
      <c r="F3" s="7"/>
      <c r="G3" s="200"/>
    </row>
    <row r="4" spans="1:7" x14ac:dyDescent="0.35">
      <c r="A4" s="42"/>
      <c r="B4" s="42"/>
      <c r="C4" s="42" t="s">
        <v>55</v>
      </c>
      <c r="D4" s="49">
        <v>2</v>
      </c>
      <c r="E4" s="49">
        <v>5</v>
      </c>
      <c r="F4" s="44"/>
      <c r="G4" s="199"/>
    </row>
    <row r="5" spans="1:7" x14ac:dyDescent="0.35">
      <c r="A5" s="50"/>
      <c r="B5" s="23"/>
      <c r="C5" s="51" t="s">
        <v>13</v>
      </c>
      <c r="D5" s="52">
        <f>SUM(D4:D4)</f>
        <v>2</v>
      </c>
      <c r="E5" s="53">
        <f>SUM(E4:E4)</f>
        <v>5</v>
      </c>
      <c r="F5" s="201"/>
      <c r="G5" s="50"/>
    </row>
    <row r="6" spans="1:7" x14ac:dyDescent="0.35">
      <c r="A6" s="42"/>
      <c r="B6" s="42" t="s">
        <v>16</v>
      </c>
      <c r="C6" s="42"/>
      <c r="D6" s="42"/>
      <c r="E6" s="42"/>
      <c r="F6" s="49"/>
      <c r="G6" s="42"/>
    </row>
    <row r="7" spans="1:7" x14ac:dyDescent="0.35">
      <c r="A7" s="5"/>
      <c r="B7" s="5"/>
      <c r="C7" s="20" t="s">
        <v>57</v>
      </c>
      <c r="D7" s="7">
        <v>5</v>
      </c>
      <c r="E7" s="7">
        <v>5</v>
      </c>
      <c r="F7" s="7"/>
      <c r="G7" s="200"/>
    </row>
    <row r="8" spans="1:7" x14ac:dyDescent="0.35">
      <c r="A8" s="42"/>
      <c r="B8" s="42"/>
      <c r="C8" s="43" t="s">
        <v>101</v>
      </c>
      <c r="D8" s="44">
        <v>5</v>
      </c>
      <c r="E8" s="44">
        <v>15</v>
      </c>
      <c r="F8" s="44"/>
      <c r="G8" s="199"/>
    </row>
    <row r="9" spans="1:7" x14ac:dyDescent="0.35">
      <c r="A9" s="5"/>
      <c r="B9" s="5"/>
      <c r="C9" s="4" t="s">
        <v>102</v>
      </c>
      <c r="D9" s="7">
        <v>5</v>
      </c>
      <c r="E9" s="7">
        <v>15</v>
      </c>
      <c r="F9" s="7"/>
      <c r="G9" s="200"/>
    </row>
    <row r="10" spans="1:7" x14ac:dyDescent="0.35">
      <c r="A10" s="42"/>
      <c r="B10" s="42"/>
      <c r="C10" s="54" t="s">
        <v>103</v>
      </c>
      <c r="D10" s="44">
        <v>5</v>
      </c>
      <c r="E10" s="44">
        <v>15</v>
      </c>
      <c r="F10" s="44"/>
      <c r="G10" s="199"/>
    </row>
    <row r="11" spans="1:7" x14ac:dyDescent="0.35">
      <c r="A11" s="5"/>
      <c r="B11" s="5"/>
      <c r="C11" s="4" t="s">
        <v>104</v>
      </c>
      <c r="D11" s="7">
        <v>5</v>
      </c>
      <c r="E11" s="7">
        <v>15</v>
      </c>
      <c r="F11" s="7"/>
      <c r="G11" s="200"/>
    </row>
    <row r="12" spans="1:7" x14ac:dyDescent="0.35">
      <c r="A12" s="42"/>
      <c r="B12" s="42"/>
      <c r="C12" s="54" t="s">
        <v>105</v>
      </c>
      <c r="D12" s="44">
        <v>5</v>
      </c>
      <c r="E12" s="44">
        <v>15</v>
      </c>
      <c r="F12" s="44"/>
      <c r="G12" s="199"/>
    </row>
    <row r="13" spans="1:7" x14ac:dyDescent="0.35">
      <c r="A13" s="5"/>
      <c r="B13" s="5"/>
      <c r="C13" s="4" t="s">
        <v>106</v>
      </c>
      <c r="D13" s="7">
        <v>5</v>
      </c>
      <c r="E13" s="7">
        <v>15</v>
      </c>
      <c r="F13" s="7"/>
      <c r="G13" s="200"/>
    </row>
    <row r="14" spans="1:7" x14ac:dyDescent="0.35">
      <c r="A14" s="42"/>
      <c r="B14" s="42"/>
      <c r="C14" s="54" t="s">
        <v>107</v>
      </c>
      <c r="D14" s="44">
        <v>5</v>
      </c>
      <c r="E14" s="44">
        <v>15</v>
      </c>
      <c r="F14" s="44"/>
      <c r="G14" s="199"/>
    </row>
    <row r="15" spans="1:7" x14ac:dyDescent="0.35">
      <c r="A15" s="5"/>
      <c r="B15" s="5"/>
      <c r="C15" s="4" t="s">
        <v>66</v>
      </c>
      <c r="D15" s="7">
        <v>10</v>
      </c>
      <c r="E15" s="7">
        <v>10</v>
      </c>
      <c r="F15" s="7"/>
      <c r="G15" s="200"/>
    </row>
    <row r="16" spans="1:7" x14ac:dyDescent="0.35">
      <c r="A16" s="42"/>
      <c r="B16" s="42"/>
      <c r="C16" s="42" t="s">
        <v>67</v>
      </c>
      <c r="D16" s="49">
        <v>10</v>
      </c>
      <c r="E16" s="44">
        <v>10</v>
      </c>
      <c r="F16" s="49"/>
      <c r="G16" s="42"/>
    </row>
    <row r="17" spans="1:7" x14ac:dyDescent="0.35">
      <c r="A17" s="51"/>
      <c r="B17" s="51"/>
      <c r="C17" s="51" t="s">
        <v>56</v>
      </c>
      <c r="D17" s="53">
        <f>SUM(D7:D16)</f>
        <v>60</v>
      </c>
      <c r="E17" s="53">
        <f>SUM(E7:E16)</f>
        <v>130</v>
      </c>
      <c r="F17" s="53"/>
      <c r="G17" s="51"/>
    </row>
    <row r="18" spans="1:7" x14ac:dyDescent="0.35">
      <c r="A18" s="42"/>
      <c r="B18" s="42" t="s">
        <v>17</v>
      </c>
      <c r="C18" s="42"/>
      <c r="D18" s="42"/>
      <c r="E18" s="42"/>
      <c r="F18" s="49"/>
      <c r="G18" s="42"/>
    </row>
    <row r="19" spans="1:7" x14ac:dyDescent="0.35">
      <c r="A19" s="5"/>
      <c r="B19" s="5"/>
      <c r="C19" s="20" t="s">
        <v>57</v>
      </c>
      <c r="D19" s="6">
        <v>5</v>
      </c>
      <c r="E19" s="6">
        <v>5</v>
      </c>
      <c r="F19" s="6"/>
      <c r="G19" s="5"/>
    </row>
    <row r="20" spans="1:7" x14ac:dyDescent="0.35">
      <c r="A20" s="42"/>
      <c r="B20" s="42"/>
      <c r="C20" s="43" t="s">
        <v>108</v>
      </c>
      <c r="D20" s="49">
        <v>5</v>
      </c>
      <c r="E20" s="44">
        <v>15</v>
      </c>
      <c r="F20" s="49" t="s">
        <v>278</v>
      </c>
      <c r="G20" s="42" t="s">
        <v>279</v>
      </c>
    </row>
    <row r="21" spans="1:7" x14ac:dyDescent="0.35">
      <c r="A21" s="5"/>
      <c r="B21" s="5"/>
      <c r="C21" s="4" t="s">
        <v>109</v>
      </c>
      <c r="D21" s="7">
        <v>5</v>
      </c>
      <c r="E21" s="7">
        <v>15</v>
      </c>
      <c r="F21" s="7" t="s">
        <v>280</v>
      </c>
      <c r="G21" s="200" t="s">
        <v>281</v>
      </c>
    </row>
    <row r="22" spans="1:7" x14ac:dyDescent="0.35">
      <c r="A22" s="42"/>
      <c r="B22" s="42"/>
      <c r="C22" s="54" t="s">
        <v>110</v>
      </c>
      <c r="D22" s="44">
        <v>5</v>
      </c>
      <c r="E22" s="44">
        <v>15</v>
      </c>
      <c r="F22" s="44" t="s">
        <v>280</v>
      </c>
      <c r="G22" s="199" t="s">
        <v>281</v>
      </c>
    </row>
    <row r="23" spans="1:7" x14ac:dyDescent="0.35">
      <c r="A23" s="42"/>
      <c r="B23" s="167"/>
      <c r="C23" s="202" t="s">
        <v>66</v>
      </c>
      <c r="D23" s="55">
        <v>10</v>
      </c>
      <c r="E23" s="55">
        <v>10</v>
      </c>
      <c r="F23" s="49"/>
      <c r="G23" s="42"/>
    </row>
    <row r="24" spans="1:7" x14ac:dyDescent="0.35">
      <c r="A24" s="5"/>
      <c r="B24" s="5"/>
      <c r="C24" s="5" t="s">
        <v>67</v>
      </c>
      <c r="D24" s="6">
        <v>10</v>
      </c>
      <c r="E24" s="7">
        <v>10</v>
      </c>
      <c r="F24" s="7"/>
      <c r="G24" s="200"/>
    </row>
    <row r="25" spans="1:7" x14ac:dyDescent="0.35">
      <c r="A25" s="51"/>
      <c r="B25" s="51"/>
      <c r="C25" s="51" t="s">
        <v>56</v>
      </c>
      <c r="D25" s="53">
        <f>SUM(D19:D24)</f>
        <v>40</v>
      </c>
      <c r="E25" s="53">
        <f>SUM(E19:E24)</f>
        <v>70</v>
      </c>
      <c r="F25" s="53"/>
      <c r="G25" s="51"/>
    </row>
    <row r="26" spans="1:7" x14ac:dyDescent="0.35">
      <c r="A26" s="42"/>
      <c r="B26" s="42" t="s">
        <v>18</v>
      </c>
      <c r="C26" s="42"/>
      <c r="D26" s="49"/>
      <c r="E26" s="49"/>
      <c r="F26" s="49"/>
      <c r="G26" s="42"/>
    </row>
    <row r="27" spans="1:7" x14ac:dyDescent="0.35">
      <c r="A27" s="5"/>
      <c r="B27" s="5"/>
      <c r="C27" s="20" t="s">
        <v>57</v>
      </c>
      <c r="D27" s="7">
        <v>5</v>
      </c>
      <c r="E27" s="7">
        <v>5</v>
      </c>
      <c r="F27" s="7"/>
      <c r="G27" s="200"/>
    </row>
    <row r="28" spans="1:7" x14ac:dyDescent="0.35">
      <c r="A28" s="42"/>
      <c r="B28" s="42"/>
      <c r="C28" s="42" t="s">
        <v>111</v>
      </c>
      <c r="D28" s="49">
        <v>5</v>
      </c>
      <c r="E28" s="49">
        <v>15</v>
      </c>
      <c r="F28" s="49"/>
      <c r="G28" s="42"/>
    </row>
    <row r="29" spans="1:7" x14ac:dyDescent="0.35">
      <c r="A29" s="5"/>
      <c r="B29" s="5"/>
      <c r="C29" s="4" t="s">
        <v>112</v>
      </c>
      <c r="D29" s="7">
        <v>5</v>
      </c>
      <c r="E29" s="7">
        <v>15</v>
      </c>
      <c r="F29" s="7"/>
      <c r="G29" s="200"/>
    </row>
    <row r="30" spans="1:7" x14ac:dyDescent="0.35">
      <c r="A30" s="42"/>
      <c r="B30" s="42"/>
      <c r="C30" s="42" t="s">
        <v>113</v>
      </c>
      <c r="D30" s="49">
        <v>5</v>
      </c>
      <c r="E30" s="49">
        <v>15</v>
      </c>
      <c r="F30" s="49"/>
      <c r="G30" s="42"/>
    </row>
    <row r="31" spans="1:7" x14ac:dyDescent="0.35">
      <c r="A31" s="5"/>
      <c r="B31" s="5"/>
      <c r="C31" s="4" t="s">
        <v>114</v>
      </c>
      <c r="D31" s="7">
        <v>5</v>
      </c>
      <c r="E31" s="7">
        <v>15</v>
      </c>
      <c r="F31" s="7"/>
      <c r="G31" s="200"/>
    </row>
    <row r="32" spans="1:7" x14ac:dyDescent="0.35">
      <c r="A32" s="42"/>
      <c r="B32" s="42"/>
      <c r="C32" s="42" t="s">
        <v>115</v>
      </c>
      <c r="D32" s="49">
        <v>5</v>
      </c>
      <c r="E32" s="49">
        <v>15</v>
      </c>
      <c r="F32" s="49"/>
      <c r="G32" s="42"/>
    </row>
    <row r="33" spans="1:7" x14ac:dyDescent="0.35">
      <c r="A33" s="5"/>
      <c r="B33" s="5"/>
      <c r="C33" s="4" t="s">
        <v>116</v>
      </c>
      <c r="D33" s="7">
        <v>5</v>
      </c>
      <c r="E33" s="7">
        <v>15</v>
      </c>
      <c r="F33" s="7"/>
      <c r="G33" s="200"/>
    </row>
    <row r="34" spans="1:7" x14ac:dyDescent="0.35">
      <c r="A34" s="42"/>
      <c r="B34" s="42"/>
      <c r="C34" s="42" t="s">
        <v>117</v>
      </c>
      <c r="D34" s="49">
        <v>5</v>
      </c>
      <c r="E34" s="49">
        <v>15</v>
      </c>
      <c r="F34" s="49"/>
      <c r="G34" s="42"/>
    </row>
    <row r="35" spans="1:7" x14ac:dyDescent="0.35">
      <c r="A35" s="5"/>
      <c r="B35" s="5"/>
      <c r="C35" s="4" t="s">
        <v>118</v>
      </c>
      <c r="D35" s="7">
        <v>5</v>
      </c>
      <c r="E35" s="7">
        <v>15</v>
      </c>
      <c r="F35" s="7" t="s">
        <v>282</v>
      </c>
      <c r="G35" s="200" t="s">
        <v>283</v>
      </c>
    </row>
    <row r="36" spans="1:7" x14ac:dyDescent="0.35">
      <c r="A36" s="42"/>
      <c r="B36" s="42"/>
      <c r="C36" s="42" t="s">
        <v>119</v>
      </c>
      <c r="D36" s="49">
        <v>5</v>
      </c>
      <c r="E36" s="49">
        <v>15</v>
      </c>
      <c r="F36" s="49" t="s">
        <v>282</v>
      </c>
      <c r="G36" s="42" t="s">
        <v>283</v>
      </c>
    </row>
    <row r="37" spans="1:7" x14ac:dyDescent="0.35">
      <c r="A37" s="5"/>
      <c r="B37" s="5"/>
      <c r="C37" s="4" t="s">
        <v>120</v>
      </c>
      <c r="D37" s="7">
        <v>5</v>
      </c>
      <c r="E37" s="7">
        <v>15</v>
      </c>
      <c r="F37" s="7" t="s">
        <v>282</v>
      </c>
      <c r="G37" s="200" t="s">
        <v>283</v>
      </c>
    </row>
    <row r="38" spans="1:7" x14ac:dyDescent="0.35">
      <c r="A38" s="42"/>
      <c r="B38" s="42"/>
      <c r="C38" s="42" t="s">
        <v>121</v>
      </c>
      <c r="D38" s="49">
        <v>5</v>
      </c>
      <c r="E38" s="49">
        <v>15</v>
      </c>
      <c r="F38" s="49"/>
      <c r="G38" s="42"/>
    </row>
    <row r="39" spans="1:7" x14ac:dyDescent="0.35">
      <c r="A39" s="5"/>
      <c r="B39" s="5"/>
      <c r="C39" s="4" t="s">
        <v>122</v>
      </c>
      <c r="D39" s="7">
        <v>5</v>
      </c>
      <c r="E39" s="7">
        <v>15</v>
      </c>
      <c r="F39" s="7" t="s">
        <v>282</v>
      </c>
      <c r="G39" s="200" t="s">
        <v>283</v>
      </c>
    </row>
    <row r="40" spans="1:7" x14ac:dyDescent="0.35">
      <c r="A40" s="42"/>
      <c r="B40" s="42"/>
      <c r="C40" s="42" t="s">
        <v>123</v>
      </c>
      <c r="D40" s="49">
        <v>5</v>
      </c>
      <c r="E40" s="49">
        <v>15</v>
      </c>
      <c r="F40" s="49" t="s">
        <v>282</v>
      </c>
      <c r="G40" s="42" t="s">
        <v>283</v>
      </c>
    </row>
    <row r="41" spans="1:7" x14ac:dyDescent="0.35">
      <c r="A41" s="5"/>
      <c r="B41" s="5"/>
      <c r="C41" s="4" t="s">
        <v>124</v>
      </c>
      <c r="D41" s="6">
        <v>5</v>
      </c>
      <c r="E41" s="7">
        <v>15</v>
      </c>
      <c r="F41" s="6" t="s">
        <v>284</v>
      </c>
      <c r="G41" s="5" t="s">
        <v>285</v>
      </c>
    </row>
    <row r="42" spans="1:7" x14ac:dyDescent="0.35">
      <c r="A42" s="42"/>
      <c r="B42" s="42"/>
      <c r="C42" s="42" t="s">
        <v>125</v>
      </c>
      <c r="D42" s="49">
        <v>5</v>
      </c>
      <c r="E42" s="49">
        <v>15</v>
      </c>
      <c r="F42" s="49" t="s">
        <v>286</v>
      </c>
      <c r="G42" s="42" t="s">
        <v>287</v>
      </c>
    </row>
    <row r="43" spans="1:7" x14ac:dyDescent="0.35">
      <c r="A43" s="5"/>
      <c r="B43" s="5"/>
      <c r="C43" s="4" t="s">
        <v>66</v>
      </c>
      <c r="D43" s="7">
        <v>10</v>
      </c>
      <c r="E43" s="7">
        <v>10</v>
      </c>
      <c r="F43" s="6"/>
      <c r="G43" s="5"/>
    </row>
    <row r="44" spans="1:7" x14ac:dyDescent="0.35">
      <c r="A44" s="42"/>
      <c r="B44" s="42"/>
      <c r="C44" s="42" t="s">
        <v>67</v>
      </c>
      <c r="D44" s="49">
        <v>10</v>
      </c>
      <c r="E44" s="44">
        <v>10</v>
      </c>
      <c r="F44" s="49"/>
      <c r="G44" s="42"/>
    </row>
    <row r="45" spans="1:7" x14ac:dyDescent="0.35">
      <c r="A45" s="51"/>
      <c r="B45" s="51"/>
      <c r="C45" s="51" t="s">
        <v>56</v>
      </c>
      <c r="D45" s="53">
        <f>SUM(D27:D44)</f>
        <v>100</v>
      </c>
      <c r="E45" s="53">
        <f>SUM(E27:E44)</f>
        <v>250</v>
      </c>
      <c r="F45" s="53"/>
      <c r="G45" s="51"/>
    </row>
    <row r="46" spans="1:7" x14ac:dyDescent="0.35">
      <c r="A46" s="42"/>
      <c r="B46" s="42" t="s">
        <v>19</v>
      </c>
      <c r="C46" s="43"/>
      <c r="D46" s="44"/>
      <c r="E46" s="44"/>
      <c r="F46" s="44"/>
      <c r="G46" s="199"/>
    </row>
    <row r="47" spans="1:7" x14ac:dyDescent="0.35">
      <c r="A47" s="5"/>
      <c r="B47" s="5"/>
      <c r="C47" s="20" t="s">
        <v>57</v>
      </c>
      <c r="D47" s="7">
        <v>5</v>
      </c>
      <c r="E47" s="7">
        <v>5</v>
      </c>
      <c r="F47" s="7"/>
      <c r="G47" s="200"/>
    </row>
    <row r="48" spans="1:7" x14ac:dyDescent="0.35">
      <c r="A48" s="42"/>
      <c r="B48" s="42"/>
      <c r="C48" s="42" t="s">
        <v>126</v>
      </c>
      <c r="D48" s="49">
        <v>5</v>
      </c>
      <c r="E48" s="49">
        <v>15</v>
      </c>
      <c r="F48" s="49"/>
      <c r="G48" s="42"/>
    </row>
    <row r="49" spans="1:7" x14ac:dyDescent="0.35">
      <c r="A49" s="5"/>
      <c r="C49" s="4" t="s">
        <v>127</v>
      </c>
      <c r="D49" s="7">
        <v>5</v>
      </c>
      <c r="E49" s="7">
        <v>15</v>
      </c>
      <c r="F49" s="7"/>
      <c r="G49" s="200"/>
    </row>
    <row r="50" spans="1:7" x14ac:dyDescent="0.35">
      <c r="A50" s="42"/>
      <c r="B50" s="42"/>
      <c r="C50" s="42" t="s">
        <v>128</v>
      </c>
      <c r="D50" s="49">
        <v>5</v>
      </c>
      <c r="E50" s="49">
        <v>15</v>
      </c>
      <c r="F50" s="49"/>
      <c r="G50" s="42"/>
    </row>
    <row r="51" spans="1:7" x14ac:dyDescent="0.35">
      <c r="A51" s="42"/>
      <c r="B51" s="42"/>
      <c r="C51" s="42" t="s">
        <v>129</v>
      </c>
      <c r="D51" s="49">
        <v>5</v>
      </c>
      <c r="E51" s="49">
        <v>15</v>
      </c>
      <c r="F51" s="49" t="s">
        <v>288</v>
      </c>
      <c r="G51" s="42" t="s">
        <v>289</v>
      </c>
    </row>
    <row r="52" spans="1:7" x14ac:dyDescent="0.35">
      <c r="A52" s="5"/>
      <c r="B52" s="5"/>
      <c r="C52" s="4" t="s">
        <v>66</v>
      </c>
      <c r="D52" s="7">
        <v>10</v>
      </c>
      <c r="E52" s="7">
        <v>10</v>
      </c>
      <c r="F52" s="6"/>
      <c r="G52" s="5"/>
    </row>
    <row r="53" spans="1:7" x14ac:dyDescent="0.35">
      <c r="A53" s="42"/>
      <c r="B53" s="42"/>
      <c r="C53" s="42" t="s">
        <v>67</v>
      </c>
      <c r="D53" s="49">
        <v>10</v>
      </c>
      <c r="E53" s="44">
        <v>10</v>
      </c>
      <c r="F53" s="49"/>
      <c r="G53" s="42"/>
    </row>
    <row r="54" spans="1:7" x14ac:dyDescent="0.35">
      <c r="A54" s="51"/>
      <c r="B54" s="51"/>
      <c r="C54" s="51" t="s">
        <v>56</v>
      </c>
      <c r="D54" s="53">
        <f>SUM(D47:D53)</f>
        <v>45</v>
      </c>
      <c r="E54" s="53">
        <f>SUM(E47:E53)</f>
        <v>85</v>
      </c>
      <c r="F54" s="53"/>
      <c r="G54" s="51"/>
    </row>
    <row r="55" spans="1:7" x14ac:dyDescent="0.35">
      <c r="A55" s="42"/>
      <c r="B55" s="42" t="s">
        <v>20</v>
      </c>
      <c r="C55" s="42"/>
      <c r="D55" s="42"/>
      <c r="E55" s="42"/>
      <c r="F55" s="49"/>
      <c r="G55" s="42"/>
    </row>
    <row r="56" spans="1:7" x14ac:dyDescent="0.35">
      <c r="A56" s="46"/>
      <c r="B56" s="46"/>
      <c r="C56" s="46" t="s">
        <v>95</v>
      </c>
      <c r="D56" s="56">
        <v>2</v>
      </c>
      <c r="E56" s="56">
        <v>5</v>
      </c>
      <c r="F56" s="203"/>
      <c r="G56" s="204"/>
    </row>
    <row r="57" spans="1:7" x14ac:dyDescent="0.35">
      <c r="A57" s="51"/>
      <c r="B57" s="51"/>
      <c r="C57" s="51" t="s">
        <v>13</v>
      </c>
      <c r="D57" s="53">
        <f>SUM(D56:D56)</f>
        <v>2</v>
      </c>
      <c r="E57" s="53">
        <f>SUM(E56:E56)</f>
        <v>5</v>
      </c>
      <c r="F57" s="53"/>
      <c r="G57" s="51"/>
    </row>
    <row r="58" spans="1:7" x14ac:dyDescent="0.35">
      <c r="A58" s="42"/>
      <c r="B58" s="42" t="s">
        <v>21</v>
      </c>
      <c r="C58" s="42"/>
      <c r="D58" s="42"/>
      <c r="E58" s="42"/>
      <c r="F58" s="49"/>
      <c r="G58" s="42"/>
    </row>
    <row r="59" spans="1:7" x14ac:dyDescent="0.35">
      <c r="C59" s="8" t="s">
        <v>97</v>
      </c>
      <c r="D59" s="6">
        <v>40</v>
      </c>
      <c r="E59" s="6">
        <v>40</v>
      </c>
      <c r="F59" s="203"/>
      <c r="G59" s="204"/>
    </row>
    <row r="60" spans="1:7" x14ac:dyDescent="0.35">
      <c r="A60" s="42"/>
      <c r="B60" s="42"/>
      <c r="C60" s="42" t="s">
        <v>96</v>
      </c>
      <c r="D60" s="49">
        <v>40</v>
      </c>
      <c r="E60" s="49">
        <v>40</v>
      </c>
      <c r="F60" s="49"/>
      <c r="G60" s="42"/>
    </row>
    <row r="61" spans="1:7" x14ac:dyDescent="0.35">
      <c r="A61" s="51"/>
      <c r="B61" s="51"/>
      <c r="C61" s="51" t="s">
        <v>13</v>
      </c>
      <c r="D61" s="53">
        <f>SUM(D59:D60)</f>
        <v>80</v>
      </c>
      <c r="E61" s="53">
        <f>SUM(E59:E60)</f>
        <v>80</v>
      </c>
      <c r="F61" s="53"/>
      <c r="G61" s="51"/>
    </row>
    <row r="62" spans="1:7" x14ac:dyDescent="0.35">
      <c r="A62" s="57"/>
      <c r="B62" s="57"/>
      <c r="C62" s="58"/>
      <c r="D62" s="59"/>
      <c r="E62" s="59"/>
      <c r="F62" s="205"/>
      <c r="G62" s="57"/>
    </row>
    <row r="63" spans="1:7" x14ac:dyDescent="0.35">
      <c r="A63" s="51"/>
      <c r="B63" s="51" t="s">
        <v>98</v>
      </c>
      <c r="C63" s="51" t="s">
        <v>99</v>
      </c>
      <c r="D63" s="52">
        <f>D61+D57+D54+D45+D25+D17+D5</f>
        <v>329</v>
      </c>
      <c r="E63" s="52">
        <f>E61+E57+E54+E45+E25+E17+E5</f>
        <v>625</v>
      </c>
      <c r="F63" s="53"/>
      <c r="G63" s="51"/>
    </row>
    <row r="64" spans="1:7" x14ac:dyDescent="0.35">
      <c r="A64" s="51"/>
      <c r="B64" s="51"/>
      <c r="C64" s="51" t="s">
        <v>2</v>
      </c>
      <c r="D64" s="52">
        <f>D63/60</f>
        <v>5.4833333333333334</v>
      </c>
      <c r="E64" s="52">
        <f>E63/60</f>
        <v>10.416666666666666</v>
      </c>
      <c r="F64" s="53"/>
      <c r="G64" s="51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58BF7-A4F3-45AF-AE76-C75C7465BF42}">
  <dimension ref="A1:G62"/>
  <sheetViews>
    <sheetView topLeftCell="A27" zoomScale="80" zoomScaleNormal="80" workbookViewId="0">
      <pane xSplit="5" topLeftCell="F1" activePane="topRight" state="frozen"/>
      <selection pane="topRight" activeCell="B64" sqref="B64"/>
    </sheetView>
  </sheetViews>
  <sheetFormatPr defaultRowHeight="12.75" x14ac:dyDescent="0.2"/>
  <cols>
    <col min="1" max="1" width="36.5703125" style="1" bestFit="1" customWidth="1"/>
    <col min="2" max="2" width="35.140625" style="1" bestFit="1" customWidth="1"/>
    <col min="3" max="3" width="52.28515625" style="1" customWidth="1"/>
    <col min="4" max="4" width="14.5703125" style="2" customWidth="1"/>
    <col min="5" max="5" width="19.140625" style="2" customWidth="1"/>
    <col min="6" max="6" width="34.28515625" style="1" customWidth="1"/>
    <col min="7" max="7" width="53.7109375" style="1" customWidth="1"/>
    <col min="8" max="16384" width="9.140625" style="1"/>
  </cols>
  <sheetData>
    <row r="1" spans="1:7" s="3" customFormat="1" ht="24.75" customHeight="1" x14ac:dyDescent="0.35">
      <c r="A1" s="60" t="s">
        <v>0</v>
      </c>
      <c r="B1" s="61" t="s">
        <v>1</v>
      </c>
      <c r="C1" s="62" t="s">
        <v>54</v>
      </c>
      <c r="D1" s="63" t="s">
        <v>100</v>
      </c>
      <c r="E1" s="63" t="s">
        <v>130</v>
      </c>
      <c r="F1" s="63" t="s">
        <v>258</v>
      </c>
      <c r="G1" s="62" t="s">
        <v>399</v>
      </c>
    </row>
    <row r="2" spans="1:7" ht="18" x14ac:dyDescent="0.2">
      <c r="A2" s="64" t="s">
        <v>22</v>
      </c>
      <c r="B2" s="65"/>
      <c r="C2" s="66"/>
      <c r="D2" s="67"/>
      <c r="E2" s="67"/>
      <c r="F2" s="67"/>
      <c r="G2" s="66"/>
    </row>
    <row r="3" spans="1:7" ht="18" x14ac:dyDescent="0.35">
      <c r="A3" s="45"/>
      <c r="B3" s="46" t="s">
        <v>23</v>
      </c>
      <c r="C3" s="47"/>
      <c r="D3" s="48"/>
      <c r="E3" s="48"/>
      <c r="F3" s="10"/>
      <c r="G3" s="11"/>
    </row>
    <row r="4" spans="1:7" ht="18" x14ac:dyDescent="0.2">
      <c r="A4" s="65"/>
      <c r="B4" s="65"/>
      <c r="C4" s="65" t="s">
        <v>55</v>
      </c>
      <c r="D4" s="67">
        <v>2</v>
      </c>
      <c r="E4" s="67">
        <v>5</v>
      </c>
      <c r="F4" s="67"/>
      <c r="G4" s="66"/>
    </row>
    <row r="5" spans="1:7" ht="18" x14ac:dyDescent="0.2">
      <c r="A5" s="68"/>
      <c r="B5" s="51"/>
      <c r="C5" s="29" t="s">
        <v>13</v>
      </c>
      <c r="D5" s="69">
        <f>SUM(D4:D4)</f>
        <v>2</v>
      </c>
      <c r="E5" s="70">
        <f>SUM(E4:E4)</f>
        <v>5</v>
      </c>
      <c r="F5" s="68"/>
      <c r="G5" s="68"/>
    </row>
    <row r="6" spans="1:7" ht="18" x14ac:dyDescent="0.2">
      <c r="A6" s="64"/>
      <c r="B6" s="64" t="s">
        <v>24</v>
      </c>
      <c r="C6" s="64"/>
      <c r="D6" s="64"/>
      <c r="E6" s="64"/>
      <c r="F6" s="64"/>
      <c r="G6" s="64"/>
    </row>
    <row r="7" spans="1:7" ht="18" x14ac:dyDescent="0.2">
      <c r="A7" s="12"/>
      <c r="B7" s="13"/>
      <c r="C7" s="11" t="s">
        <v>131</v>
      </c>
      <c r="D7" s="10">
        <v>5</v>
      </c>
      <c r="E7" s="10">
        <v>5</v>
      </c>
      <c r="F7" s="10"/>
      <c r="G7" s="11"/>
    </row>
    <row r="8" spans="1:7" ht="18" x14ac:dyDescent="0.2">
      <c r="A8" s="71"/>
      <c r="B8" s="72"/>
      <c r="C8" s="72" t="s">
        <v>132</v>
      </c>
      <c r="D8" s="73">
        <v>5</v>
      </c>
      <c r="E8" s="74">
        <v>15</v>
      </c>
      <c r="F8" s="74" t="s">
        <v>290</v>
      </c>
      <c r="G8" s="206" t="s">
        <v>291</v>
      </c>
    </row>
    <row r="9" spans="1:7" ht="18" x14ac:dyDescent="0.2">
      <c r="A9" s="12"/>
      <c r="B9" s="13"/>
      <c r="C9" s="13" t="s">
        <v>133</v>
      </c>
      <c r="D9" s="10">
        <v>5</v>
      </c>
      <c r="E9" s="10">
        <v>15</v>
      </c>
      <c r="F9" s="10"/>
      <c r="G9" s="13"/>
    </row>
    <row r="10" spans="1:7" ht="18" x14ac:dyDescent="0.2">
      <c r="A10" s="71"/>
      <c r="B10" s="72"/>
      <c r="C10" s="72" t="s">
        <v>134</v>
      </c>
      <c r="D10" s="73">
        <v>5</v>
      </c>
      <c r="E10" s="74">
        <v>15</v>
      </c>
      <c r="F10" s="74"/>
      <c r="G10" s="206"/>
    </row>
    <row r="11" spans="1:7" ht="18" x14ac:dyDescent="0.2">
      <c r="A11" s="12"/>
      <c r="B11" s="13"/>
      <c r="C11" s="13" t="s">
        <v>135</v>
      </c>
      <c r="D11" s="10">
        <v>5</v>
      </c>
      <c r="E11" s="10">
        <v>15</v>
      </c>
      <c r="F11" s="10"/>
      <c r="G11" s="13"/>
    </row>
    <row r="12" spans="1:7" ht="18" x14ac:dyDescent="0.2">
      <c r="A12" s="71"/>
      <c r="B12" s="72"/>
      <c r="C12" s="72" t="s">
        <v>136</v>
      </c>
      <c r="D12" s="73">
        <v>5</v>
      </c>
      <c r="E12" s="74">
        <v>15</v>
      </c>
      <c r="F12" s="74"/>
      <c r="G12" s="74"/>
    </row>
    <row r="13" spans="1:7" ht="18" x14ac:dyDescent="0.2">
      <c r="A13" s="13"/>
      <c r="B13" s="13"/>
      <c r="C13" s="13" t="s">
        <v>137</v>
      </c>
      <c r="D13" s="10">
        <v>5</v>
      </c>
      <c r="E13" s="6">
        <v>15</v>
      </c>
      <c r="F13" s="6" t="s">
        <v>292</v>
      </c>
      <c r="G13" s="75" t="s">
        <v>293</v>
      </c>
    </row>
    <row r="14" spans="1:7" ht="18" x14ac:dyDescent="0.2">
      <c r="A14" s="72"/>
      <c r="B14" s="72"/>
      <c r="C14" s="72" t="s">
        <v>138</v>
      </c>
      <c r="D14" s="73">
        <v>5</v>
      </c>
      <c r="E14" s="73">
        <v>15</v>
      </c>
      <c r="F14" s="73" t="s">
        <v>292</v>
      </c>
      <c r="G14" s="72" t="s">
        <v>293</v>
      </c>
    </row>
    <row r="15" spans="1:7" ht="18" x14ac:dyDescent="0.2">
      <c r="A15" s="13"/>
      <c r="B15" s="13"/>
      <c r="C15" s="13" t="s">
        <v>139</v>
      </c>
      <c r="D15" s="10">
        <v>5</v>
      </c>
      <c r="E15" s="6">
        <v>15</v>
      </c>
      <c r="F15" s="6" t="s">
        <v>292</v>
      </c>
      <c r="G15" s="75" t="s">
        <v>293</v>
      </c>
    </row>
    <row r="16" spans="1:7" ht="18" x14ac:dyDescent="0.2">
      <c r="A16" s="71"/>
      <c r="B16" s="72"/>
      <c r="C16" s="72" t="s">
        <v>66</v>
      </c>
      <c r="D16" s="73">
        <v>10</v>
      </c>
      <c r="E16" s="73">
        <v>10</v>
      </c>
      <c r="F16" s="72"/>
      <c r="G16" s="72"/>
    </row>
    <row r="17" spans="1:7" ht="18" x14ac:dyDescent="0.2">
      <c r="A17" s="13"/>
      <c r="B17" s="13"/>
      <c r="C17" s="13" t="s">
        <v>67</v>
      </c>
      <c r="D17" s="10">
        <v>10</v>
      </c>
      <c r="E17" s="10">
        <v>10</v>
      </c>
      <c r="F17" s="13"/>
      <c r="G17" s="13"/>
    </row>
    <row r="18" spans="1:7" ht="18" x14ac:dyDescent="0.2">
      <c r="A18" s="29"/>
      <c r="B18" s="29"/>
      <c r="C18" s="29" t="s">
        <v>56</v>
      </c>
      <c r="D18" s="70">
        <f>SUM(D7:D17)</f>
        <v>65</v>
      </c>
      <c r="E18" s="70">
        <f>SUM(E7:E17)</f>
        <v>145</v>
      </c>
      <c r="F18" s="70"/>
      <c r="G18" s="29"/>
    </row>
    <row r="19" spans="1:7" ht="18" x14ac:dyDescent="0.2">
      <c r="A19" s="64"/>
      <c r="B19" s="64" t="s">
        <v>25</v>
      </c>
      <c r="C19" s="64"/>
      <c r="D19" s="64"/>
      <c r="E19" s="64"/>
      <c r="F19" s="64"/>
      <c r="G19" s="64"/>
    </row>
    <row r="20" spans="1:7" ht="18" x14ac:dyDescent="0.2">
      <c r="A20" s="76"/>
      <c r="B20" s="77"/>
      <c r="C20" s="11" t="s">
        <v>131</v>
      </c>
      <c r="D20" s="78">
        <v>5</v>
      </c>
      <c r="E20" s="78">
        <v>5</v>
      </c>
      <c r="F20" s="78"/>
      <c r="G20" s="78"/>
    </row>
    <row r="21" spans="1:7" ht="18" x14ac:dyDescent="0.2">
      <c r="A21" s="64"/>
      <c r="B21" s="65"/>
      <c r="C21" s="65" t="s">
        <v>140</v>
      </c>
      <c r="D21" s="67">
        <v>5</v>
      </c>
      <c r="E21" s="67">
        <v>15</v>
      </c>
      <c r="F21" s="67" t="s">
        <v>294</v>
      </c>
      <c r="G21" s="65" t="s">
        <v>295</v>
      </c>
    </row>
    <row r="22" spans="1:7" ht="18" x14ac:dyDescent="0.2">
      <c r="A22" s="12"/>
      <c r="B22" s="13"/>
      <c r="C22" s="13" t="s">
        <v>141</v>
      </c>
      <c r="D22" s="10">
        <v>5</v>
      </c>
      <c r="E22" s="6">
        <v>15</v>
      </c>
      <c r="F22" s="6" t="s">
        <v>294</v>
      </c>
      <c r="G22" s="75" t="s">
        <v>295</v>
      </c>
    </row>
    <row r="23" spans="1:7" ht="18" x14ac:dyDescent="0.2">
      <c r="A23" s="64"/>
      <c r="B23" s="65"/>
      <c r="C23" s="65" t="s">
        <v>142</v>
      </c>
      <c r="D23" s="67">
        <v>5</v>
      </c>
      <c r="E23" s="67">
        <v>15</v>
      </c>
      <c r="F23" s="67" t="s">
        <v>294</v>
      </c>
      <c r="G23" s="65" t="s">
        <v>295</v>
      </c>
    </row>
    <row r="24" spans="1:7" ht="18" x14ac:dyDescent="0.2">
      <c r="A24" s="12"/>
      <c r="B24" s="13"/>
      <c r="C24" s="13" t="s">
        <v>143</v>
      </c>
      <c r="D24" s="10">
        <v>5</v>
      </c>
      <c r="E24" s="6">
        <v>15</v>
      </c>
      <c r="F24" s="6" t="s">
        <v>294</v>
      </c>
      <c r="G24" s="75" t="s">
        <v>295</v>
      </c>
    </row>
    <row r="25" spans="1:7" ht="18" x14ac:dyDescent="0.2">
      <c r="A25" s="64"/>
      <c r="B25" s="65"/>
      <c r="C25" s="65" t="s">
        <v>144</v>
      </c>
      <c r="D25" s="67">
        <v>5</v>
      </c>
      <c r="E25" s="67">
        <v>15</v>
      </c>
      <c r="F25" s="67" t="s">
        <v>294</v>
      </c>
      <c r="G25" s="66" t="s">
        <v>295</v>
      </c>
    </row>
    <row r="26" spans="1:7" ht="18" x14ac:dyDescent="0.2">
      <c r="A26" s="12"/>
      <c r="B26" s="13"/>
      <c r="C26" s="13" t="s">
        <v>145</v>
      </c>
      <c r="D26" s="10">
        <v>5</v>
      </c>
      <c r="E26" s="6">
        <v>15</v>
      </c>
      <c r="F26" s="10" t="s">
        <v>296</v>
      </c>
      <c r="G26" s="13" t="s">
        <v>297</v>
      </c>
    </row>
    <row r="27" spans="1:7" ht="18" x14ac:dyDescent="0.2">
      <c r="A27" s="64"/>
      <c r="B27" s="65"/>
      <c r="C27" s="65" t="s">
        <v>146</v>
      </c>
      <c r="D27" s="67">
        <v>5</v>
      </c>
      <c r="E27" s="67">
        <v>15</v>
      </c>
      <c r="F27" s="67" t="s">
        <v>296</v>
      </c>
      <c r="G27" s="66" t="s">
        <v>297</v>
      </c>
    </row>
    <row r="28" spans="1:7" ht="18" x14ac:dyDescent="0.2">
      <c r="A28" s="12"/>
      <c r="B28" s="13"/>
      <c r="C28" s="13" t="s">
        <v>147</v>
      </c>
      <c r="D28" s="10">
        <v>5</v>
      </c>
      <c r="E28" s="6">
        <v>15</v>
      </c>
      <c r="F28" s="10" t="s">
        <v>296</v>
      </c>
      <c r="G28" s="13" t="s">
        <v>297</v>
      </c>
    </row>
    <row r="29" spans="1:7" ht="18" x14ac:dyDescent="0.2">
      <c r="A29" s="64"/>
      <c r="B29" s="65"/>
      <c r="C29" s="65" t="s">
        <v>148</v>
      </c>
      <c r="D29" s="67">
        <v>5</v>
      </c>
      <c r="E29" s="67">
        <v>15</v>
      </c>
      <c r="F29" s="67" t="s">
        <v>294</v>
      </c>
      <c r="G29" s="66" t="s">
        <v>295</v>
      </c>
    </row>
    <row r="30" spans="1:7" ht="18" x14ac:dyDescent="0.2">
      <c r="A30" s="12"/>
      <c r="B30" s="13"/>
      <c r="C30" s="13" t="s">
        <v>149</v>
      </c>
      <c r="D30" s="10">
        <v>5</v>
      </c>
      <c r="E30" s="6">
        <v>15</v>
      </c>
      <c r="F30" s="6" t="s">
        <v>298</v>
      </c>
      <c r="G30" s="75" t="s">
        <v>299</v>
      </c>
    </row>
    <row r="31" spans="1:7" ht="18" x14ac:dyDescent="0.2">
      <c r="A31" s="65"/>
      <c r="B31" s="72"/>
      <c r="C31" s="72" t="s">
        <v>66</v>
      </c>
      <c r="D31" s="67">
        <v>10</v>
      </c>
      <c r="E31" s="67">
        <v>10</v>
      </c>
      <c r="F31" s="65"/>
      <c r="G31" s="65"/>
    </row>
    <row r="32" spans="1:7" ht="18" x14ac:dyDescent="0.2">
      <c r="A32" s="79"/>
      <c r="B32" s="5"/>
      <c r="C32" s="13" t="s">
        <v>67</v>
      </c>
      <c r="D32" s="10">
        <v>10</v>
      </c>
      <c r="E32" s="10">
        <v>10</v>
      </c>
      <c r="F32" s="6"/>
      <c r="G32" s="75"/>
    </row>
    <row r="33" spans="1:7" ht="18" x14ac:dyDescent="0.2">
      <c r="A33" s="29"/>
      <c r="B33" s="29"/>
      <c r="C33" s="29" t="s">
        <v>56</v>
      </c>
      <c r="D33" s="70">
        <f>SUM(D20:D32)</f>
        <v>75</v>
      </c>
      <c r="E33" s="70">
        <f>SUM(E20:E32)</f>
        <v>175</v>
      </c>
      <c r="F33" s="70"/>
      <c r="G33" s="29"/>
    </row>
    <row r="34" spans="1:7" ht="18" x14ac:dyDescent="0.2">
      <c r="A34" s="64"/>
      <c r="B34" s="64" t="s">
        <v>26</v>
      </c>
      <c r="C34" s="64"/>
      <c r="D34" s="64"/>
      <c r="E34" s="64"/>
      <c r="F34" s="64"/>
      <c r="G34" s="64"/>
    </row>
    <row r="35" spans="1:7" ht="18" x14ac:dyDescent="0.2">
      <c r="A35" s="12"/>
      <c r="B35" s="13"/>
      <c r="C35" s="11" t="s">
        <v>131</v>
      </c>
      <c r="D35" s="10">
        <v>5</v>
      </c>
      <c r="E35" s="10">
        <v>5</v>
      </c>
      <c r="F35" s="10"/>
      <c r="G35" s="11"/>
    </row>
    <row r="36" spans="1:7" ht="18" x14ac:dyDescent="0.2">
      <c r="A36" s="64"/>
      <c r="B36" s="65"/>
      <c r="C36" s="65" t="s">
        <v>150</v>
      </c>
      <c r="D36" s="67">
        <v>5</v>
      </c>
      <c r="E36" s="67">
        <v>15</v>
      </c>
      <c r="F36" s="67" t="s">
        <v>300</v>
      </c>
      <c r="G36" s="65" t="s">
        <v>301</v>
      </c>
    </row>
    <row r="37" spans="1:7" ht="18" x14ac:dyDescent="0.2">
      <c r="A37" s="12"/>
      <c r="B37" s="13"/>
      <c r="C37" s="13" t="s">
        <v>151</v>
      </c>
      <c r="D37" s="10">
        <v>5</v>
      </c>
      <c r="E37" s="6">
        <v>15</v>
      </c>
      <c r="F37" s="6" t="s">
        <v>300</v>
      </c>
      <c r="G37" s="13" t="s">
        <v>301</v>
      </c>
    </row>
    <row r="38" spans="1:7" ht="18" x14ac:dyDescent="0.2">
      <c r="A38" s="64"/>
      <c r="B38" s="65"/>
      <c r="C38" s="65" t="s">
        <v>152</v>
      </c>
      <c r="D38" s="67">
        <v>5</v>
      </c>
      <c r="E38" s="67">
        <v>15</v>
      </c>
      <c r="F38" s="67" t="s">
        <v>300</v>
      </c>
      <c r="G38" s="65" t="s">
        <v>301</v>
      </c>
    </row>
    <row r="39" spans="1:7" ht="18" x14ac:dyDescent="0.2">
      <c r="A39" s="13"/>
      <c r="B39" s="13"/>
      <c r="C39" s="13" t="s">
        <v>66</v>
      </c>
      <c r="D39" s="10">
        <v>10</v>
      </c>
      <c r="E39" s="10">
        <v>10</v>
      </c>
      <c r="F39" s="13"/>
      <c r="G39" s="13"/>
    </row>
    <row r="40" spans="1:7" ht="18" x14ac:dyDescent="0.2">
      <c r="A40" s="80"/>
      <c r="B40" s="81"/>
      <c r="C40" s="72" t="s">
        <v>67</v>
      </c>
      <c r="D40" s="73">
        <v>10</v>
      </c>
      <c r="E40" s="73">
        <v>10</v>
      </c>
      <c r="F40" s="74"/>
      <c r="G40" s="206"/>
    </row>
    <row r="41" spans="1:7" ht="18" x14ac:dyDescent="0.2">
      <c r="A41" s="29"/>
      <c r="B41" s="29"/>
      <c r="C41" s="29" t="s">
        <v>13</v>
      </c>
      <c r="D41" s="70">
        <f>SUM(D35:D40)</f>
        <v>40</v>
      </c>
      <c r="E41" s="70">
        <f>SUM(E35:E40)</f>
        <v>70</v>
      </c>
      <c r="F41" s="70"/>
      <c r="G41" s="29"/>
    </row>
    <row r="42" spans="1:7" ht="18" x14ac:dyDescent="0.2">
      <c r="A42" s="82"/>
      <c r="B42" s="72" t="s">
        <v>27</v>
      </c>
      <c r="C42" s="82"/>
      <c r="D42" s="83"/>
      <c r="E42" s="83"/>
      <c r="F42" s="82"/>
      <c r="G42" s="82"/>
    </row>
    <row r="43" spans="1:7" ht="18" x14ac:dyDescent="0.2">
      <c r="A43" s="12"/>
      <c r="B43" s="13"/>
      <c r="C43" s="11" t="s">
        <v>131</v>
      </c>
      <c r="D43" s="10">
        <v>5</v>
      </c>
      <c r="E43" s="6">
        <v>5</v>
      </c>
      <c r="F43" s="6"/>
      <c r="G43" s="75"/>
    </row>
    <row r="44" spans="1:7" ht="18" x14ac:dyDescent="0.2">
      <c r="A44" s="71"/>
      <c r="B44" s="72"/>
      <c r="C44" s="72" t="s">
        <v>153</v>
      </c>
      <c r="D44" s="73">
        <v>5</v>
      </c>
      <c r="E44" s="74">
        <v>15</v>
      </c>
      <c r="F44" s="207" t="s">
        <v>302</v>
      </c>
      <c r="G44" s="208" t="s">
        <v>303</v>
      </c>
    </row>
    <row r="45" spans="1:7" ht="18" x14ac:dyDescent="0.2">
      <c r="A45" s="12"/>
      <c r="B45" s="13"/>
      <c r="C45" s="13" t="s">
        <v>154</v>
      </c>
      <c r="D45" s="10">
        <v>5</v>
      </c>
      <c r="E45" s="10">
        <v>15</v>
      </c>
      <c r="F45" s="10" t="s">
        <v>304</v>
      </c>
      <c r="G45" s="13" t="s">
        <v>305</v>
      </c>
    </row>
    <row r="46" spans="1:7" ht="18" x14ac:dyDescent="0.2">
      <c r="A46" s="84"/>
      <c r="B46" s="85"/>
      <c r="C46" s="85" t="s">
        <v>155</v>
      </c>
      <c r="D46" s="86">
        <v>5</v>
      </c>
      <c r="E46" s="86">
        <v>15</v>
      </c>
      <c r="F46" s="86" t="s">
        <v>304</v>
      </c>
      <c r="G46" s="85" t="s">
        <v>305</v>
      </c>
    </row>
    <row r="47" spans="1:7" ht="18" x14ac:dyDescent="0.2">
      <c r="A47" s="12"/>
      <c r="B47" s="13"/>
      <c r="C47" s="13" t="s">
        <v>156</v>
      </c>
      <c r="D47" s="10">
        <v>5</v>
      </c>
      <c r="E47" s="6">
        <v>15</v>
      </c>
      <c r="F47" s="6" t="s">
        <v>304</v>
      </c>
      <c r="G47" s="75" t="s">
        <v>305</v>
      </c>
    </row>
    <row r="48" spans="1:7" ht="18" x14ac:dyDescent="0.2">
      <c r="A48" s="84"/>
      <c r="B48" s="85"/>
      <c r="C48" s="85" t="s">
        <v>157</v>
      </c>
      <c r="D48" s="86">
        <v>5</v>
      </c>
      <c r="E48" s="86">
        <v>15</v>
      </c>
      <c r="F48" s="86" t="s">
        <v>304</v>
      </c>
      <c r="G48" s="85" t="s">
        <v>305</v>
      </c>
    </row>
    <row r="49" spans="1:7" ht="18" x14ac:dyDescent="0.2">
      <c r="A49" s="12"/>
      <c r="B49" s="13"/>
      <c r="C49" s="13" t="s">
        <v>158</v>
      </c>
      <c r="D49" s="10">
        <v>5</v>
      </c>
      <c r="E49" s="6">
        <v>15</v>
      </c>
      <c r="F49" s="6" t="s">
        <v>304</v>
      </c>
      <c r="G49" s="75" t="s">
        <v>305</v>
      </c>
    </row>
    <row r="50" spans="1:7" ht="18" x14ac:dyDescent="0.2">
      <c r="A50" s="85"/>
      <c r="B50" s="85"/>
      <c r="C50" s="85" t="s">
        <v>66</v>
      </c>
      <c r="D50" s="86">
        <v>10</v>
      </c>
      <c r="E50" s="86">
        <v>10</v>
      </c>
      <c r="F50" s="85"/>
      <c r="G50" s="85"/>
    </row>
    <row r="51" spans="1:7" ht="18" x14ac:dyDescent="0.2">
      <c r="A51" s="79"/>
      <c r="B51" s="5"/>
      <c r="C51" s="13" t="s">
        <v>67</v>
      </c>
      <c r="D51" s="10">
        <v>10</v>
      </c>
      <c r="E51" s="10">
        <v>10</v>
      </c>
      <c r="F51" s="6"/>
      <c r="G51" s="75"/>
    </row>
    <row r="52" spans="1:7" ht="18" x14ac:dyDescent="0.2">
      <c r="A52" s="29"/>
      <c r="B52" s="29"/>
      <c r="C52" s="29" t="s">
        <v>56</v>
      </c>
      <c r="D52" s="70">
        <f>SUM(D43:D51)</f>
        <v>55</v>
      </c>
      <c r="E52" s="70">
        <f>SUM(E43:E51)</f>
        <v>115</v>
      </c>
      <c r="F52" s="70"/>
      <c r="G52" s="29"/>
    </row>
    <row r="53" spans="1:7" ht="18" x14ac:dyDescent="0.2">
      <c r="A53" s="64"/>
      <c r="B53" s="64" t="s">
        <v>28</v>
      </c>
      <c r="C53" s="64"/>
      <c r="D53" s="64"/>
      <c r="E53" s="64"/>
      <c r="F53" s="64"/>
      <c r="G53" s="64"/>
    </row>
    <row r="54" spans="1:7" ht="18" x14ac:dyDescent="0.35">
      <c r="A54" s="46"/>
      <c r="B54" s="46"/>
      <c r="C54" s="46" t="s">
        <v>95</v>
      </c>
      <c r="D54" s="56">
        <v>2</v>
      </c>
      <c r="E54" s="56">
        <v>5</v>
      </c>
      <c r="F54" s="46"/>
      <c r="G54" s="46"/>
    </row>
    <row r="55" spans="1:7" ht="18" x14ac:dyDescent="0.2">
      <c r="A55" s="29"/>
      <c r="B55" s="29"/>
      <c r="C55" s="29" t="s">
        <v>13</v>
      </c>
      <c r="D55" s="70">
        <f>SUM(D54:D54)</f>
        <v>2</v>
      </c>
      <c r="E55" s="70">
        <f>SUM(E54:E54)</f>
        <v>5</v>
      </c>
      <c r="F55" s="19"/>
      <c r="G55" s="30"/>
    </row>
    <row r="56" spans="1:7" ht="18" x14ac:dyDescent="0.2">
      <c r="A56" s="65"/>
      <c r="B56" s="64" t="s">
        <v>29</v>
      </c>
      <c r="C56" s="64"/>
      <c r="D56" s="67"/>
      <c r="E56" s="67"/>
      <c r="F56" s="65"/>
      <c r="G56" s="65"/>
    </row>
    <row r="57" spans="1:7" ht="18" x14ac:dyDescent="0.35">
      <c r="A57" s="3"/>
      <c r="B57" s="3"/>
      <c r="C57" s="8" t="s">
        <v>97</v>
      </c>
      <c r="D57" s="9">
        <v>40</v>
      </c>
      <c r="E57" s="9">
        <v>40</v>
      </c>
      <c r="F57" s="3"/>
      <c r="G57" s="3"/>
    </row>
    <row r="58" spans="1:7" ht="18" x14ac:dyDescent="0.2">
      <c r="A58" s="65"/>
      <c r="B58" s="64"/>
      <c r="C58" s="64" t="s">
        <v>96</v>
      </c>
      <c r="D58" s="67">
        <v>40</v>
      </c>
      <c r="E58" s="67">
        <v>40</v>
      </c>
      <c r="F58" s="65"/>
      <c r="G58" s="65"/>
    </row>
    <row r="59" spans="1:7" ht="18" x14ac:dyDescent="0.2">
      <c r="A59" s="29"/>
      <c r="B59" s="29"/>
      <c r="C59" s="29" t="s">
        <v>56</v>
      </c>
      <c r="D59" s="70">
        <f>SUM(D57:D58)</f>
        <v>80</v>
      </c>
      <c r="E59" s="70">
        <f>SUM(E57:E58)</f>
        <v>80</v>
      </c>
      <c r="F59" s="29"/>
      <c r="G59" s="29"/>
    </row>
    <row r="60" spans="1:7" ht="18" x14ac:dyDescent="0.2">
      <c r="A60" s="87"/>
      <c r="B60" s="88"/>
      <c r="C60" s="88"/>
      <c r="D60" s="89"/>
      <c r="E60" s="89"/>
      <c r="F60" s="87"/>
      <c r="G60" s="87"/>
    </row>
    <row r="61" spans="1:7" ht="18" x14ac:dyDescent="0.2">
      <c r="A61" s="29"/>
      <c r="B61" s="29" t="s">
        <v>98</v>
      </c>
      <c r="C61" s="29" t="s">
        <v>99</v>
      </c>
      <c r="D61" s="90">
        <f>D18+D33+D41+D52+D55+D59+D5</f>
        <v>319</v>
      </c>
      <c r="E61" s="90">
        <f>E18+E33+E41+E52+E55+E59+E5</f>
        <v>595</v>
      </c>
      <c r="F61" s="70"/>
      <c r="G61" s="29"/>
    </row>
    <row r="62" spans="1:7" ht="18" x14ac:dyDescent="0.2">
      <c r="A62" s="29"/>
      <c r="B62" s="29"/>
      <c r="C62" s="29" t="s">
        <v>2</v>
      </c>
      <c r="D62" s="90">
        <f>D61/60</f>
        <v>5.3166666666666664</v>
      </c>
      <c r="E62" s="90">
        <f>E61/60</f>
        <v>9.9166666666666661</v>
      </c>
      <c r="F62" s="70"/>
      <c r="G62" s="29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40D25-B81A-4D28-A591-64781572DAA1}">
  <dimension ref="A1:G62"/>
  <sheetViews>
    <sheetView topLeftCell="A28" zoomScale="80" zoomScaleNormal="80" workbookViewId="0">
      <selection activeCell="C65" sqref="C65"/>
    </sheetView>
  </sheetViews>
  <sheetFormatPr defaultRowHeight="15" x14ac:dyDescent="0.25"/>
  <cols>
    <col min="1" max="1" width="27.85546875" bestFit="1" customWidth="1"/>
    <col min="2" max="2" width="34" customWidth="1"/>
    <col min="3" max="3" width="42.5703125" bestFit="1" customWidth="1"/>
    <col min="4" max="4" width="12.7109375" style="138" bestFit="1" customWidth="1"/>
    <col min="5" max="5" width="17.140625" style="138" bestFit="1" customWidth="1"/>
    <col min="6" max="6" width="34.42578125" customWidth="1"/>
    <col min="7" max="7" width="60.7109375" bestFit="1" customWidth="1"/>
  </cols>
  <sheetData>
    <row r="1" spans="1:7" ht="21.75" customHeight="1" x14ac:dyDescent="0.25">
      <c r="A1" s="91" t="s">
        <v>0</v>
      </c>
      <c r="B1" s="92" t="s">
        <v>1</v>
      </c>
      <c r="C1" s="93" t="s">
        <v>54</v>
      </c>
      <c r="D1" s="94" t="s">
        <v>100</v>
      </c>
      <c r="E1" s="94" t="s">
        <v>130</v>
      </c>
      <c r="F1" s="173" t="s">
        <v>258</v>
      </c>
      <c r="G1" s="173" t="s">
        <v>399</v>
      </c>
    </row>
    <row r="2" spans="1:7" ht="18" x14ac:dyDescent="0.25">
      <c r="A2" s="95" t="s">
        <v>30</v>
      </c>
      <c r="B2" s="96"/>
      <c r="C2" s="96"/>
      <c r="D2" s="97"/>
      <c r="E2" s="97"/>
      <c r="F2" s="98"/>
      <c r="G2" s="174"/>
    </row>
    <row r="3" spans="1:7" ht="18" x14ac:dyDescent="0.35">
      <c r="A3" s="99"/>
      <c r="B3" s="46" t="s">
        <v>31</v>
      </c>
      <c r="C3" s="47"/>
      <c r="D3" s="48"/>
      <c r="E3" s="48"/>
      <c r="F3" s="100"/>
      <c r="G3" s="175"/>
    </row>
    <row r="4" spans="1:7" ht="18" x14ac:dyDescent="0.25">
      <c r="A4" s="101"/>
      <c r="B4" s="42"/>
      <c r="C4" s="42" t="s">
        <v>55</v>
      </c>
      <c r="D4" s="49">
        <v>2</v>
      </c>
      <c r="E4" s="49">
        <v>5</v>
      </c>
      <c r="F4" s="98"/>
      <c r="G4" s="174"/>
    </row>
    <row r="5" spans="1:7" ht="18" x14ac:dyDescent="0.25">
      <c r="A5" s="102"/>
      <c r="B5" s="51"/>
      <c r="C5" s="51" t="s">
        <v>13</v>
      </c>
      <c r="D5" s="52">
        <f>SUM(D4:D4)</f>
        <v>2</v>
      </c>
      <c r="E5" s="53">
        <f>SUM(E4:E4)</f>
        <v>5</v>
      </c>
      <c r="F5" s="176"/>
      <c r="G5" s="177"/>
    </row>
    <row r="6" spans="1:7" ht="18" x14ac:dyDescent="0.25">
      <c r="A6" s="103"/>
      <c r="B6" s="104" t="s">
        <v>32</v>
      </c>
      <c r="C6" s="105"/>
      <c r="D6" s="106"/>
      <c r="E6" s="106"/>
      <c r="F6" s="178"/>
      <c r="G6" s="179"/>
    </row>
    <row r="7" spans="1:7" ht="18" x14ac:dyDescent="0.25">
      <c r="A7" s="107"/>
      <c r="B7" s="108"/>
      <c r="C7" s="11" t="s">
        <v>131</v>
      </c>
      <c r="D7" s="100">
        <v>5</v>
      </c>
      <c r="E7" s="100">
        <v>5</v>
      </c>
      <c r="F7" s="100"/>
      <c r="G7" s="175"/>
    </row>
    <row r="8" spans="1:7" ht="18" customHeight="1" x14ac:dyDescent="0.25">
      <c r="A8" s="109"/>
      <c r="B8" s="110"/>
      <c r="C8" s="111" t="s">
        <v>159</v>
      </c>
      <c r="D8" s="98">
        <v>5</v>
      </c>
      <c r="E8" s="98">
        <v>15</v>
      </c>
      <c r="F8" s="98" t="s">
        <v>306</v>
      </c>
      <c r="G8" s="174" t="s">
        <v>307</v>
      </c>
    </row>
    <row r="9" spans="1:7" ht="18" customHeight="1" x14ac:dyDescent="0.25">
      <c r="A9" s="107"/>
      <c r="B9" s="108"/>
      <c r="C9" s="112" t="s">
        <v>160</v>
      </c>
      <c r="D9" s="100">
        <v>5</v>
      </c>
      <c r="E9" s="100">
        <v>15</v>
      </c>
      <c r="F9" s="180" t="s">
        <v>308</v>
      </c>
      <c r="G9" s="181" t="s">
        <v>309</v>
      </c>
    </row>
    <row r="10" spans="1:7" ht="18" customHeight="1" x14ac:dyDescent="0.25">
      <c r="A10" s="109"/>
      <c r="B10" s="110"/>
      <c r="C10" s="111" t="s">
        <v>161</v>
      </c>
      <c r="D10" s="98">
        <v>5</v>
      </c>
      <c r="E10" s="98">
        <v>15</v>
      </c>
      <c r="F10" s="98" t="s">
        <v>310</v>
      </c>
      <c r="G10" s="174" t="s">
        <v>311</v>
      </c>
    </row>
    <row r="11" spans="1:7" ht="18" x14ac:dyDescent="0.25">
      <c r="A11" s="107"/>
      <c r="B11" s="108"/>
      <c r="C11" s="113" t="s">
        <v>162</v>
      </c>
      <c r="D11" s="100">
        <v>5</v>
      </c>
      <c r="E11" s="100">
        <v>15</v>
      </c>
      <c r="F11" s="180" t="s">
        <v>312</v>
      </c>
      <c r="G11" s="181" t="s">
        <v>313</v>
      </c>
    </row>
    <row r="12" spans="1:7" ht="18" x14ac:dyDescent="0.25">
      <c r="A12" s="109"/>
      <c r="B12" s="110"/>
      <c r="C12" s="111" t="s">
        <v>163</v>
      </c>
      <c r="D12" s="98">
        <v>5</v>
      </c>
      <c r="E12" s="98">
        <v>15</v>
      </c>
      <c r="F12" s="98" t="s">
        <v>314</v>
      </c>
      <c r="G12" s="174" t="s">
        <v>315</v>
      </c>
    </row>
    <row r="13" spans="1:7" ht="18" x14ac:dyDescent="0.25">
      <c r="A13" s="107"/>
      <c r="B13" s="108"/>
      <c r="C13" s="112" t="s">
        <v>164</v>
      </c>
      <c r="D13" s="100">
        <v>5</v>
      </c>
      <c r="E13" s="100">
        <v>15</v>
      </c>
      <c r="F13" s="114" t="s">
        <v>316</v>
      </c>
      <c r="G13" s="181" t="s">
        <v>317</v>
      </c>
    </row>
    <row r="14" spans="1:7" ht="18" x14ac:dyDescent="0.25">
      <c r="A14" s="111"/>
      <c r="B14" s="111"/>
      <c r="C14" s="65" t="s">
        <v>66</v>
      </c>
      <c r="D14" s="67">
        <v>10</v>
      </c>
      <c r="E14" s="67">
        <v>10</v>
      </c>
      <c r="F14" s="111"/>
      <c r="G14" s="174"/>
    </row>
    <row r="15" spans="1:7" ht="18" x14ac:dyDescent="0.25">
      <c r="A15" s="108"/>
      <c r="B15" s="115"/>
      <c r="C15" s="116" t="s">
        <v>67</v>
      </c>
      <c r="D15" s="117">
        <v>10</v>
      </c>
      <c r="E15" s="117">
        <v>10</v>
      </c>
      <c r="F15" s="115"/>
      <c r="G15" s="115"/>
    </row>
    <row r="16" spans="1:7" ht="18" x14ac:dyDescent="0.25">
      <c r="A16" s="118"/>
      <c r="B16" s="119"/>
      <c r="C16" s="51" t="s">
        <v>56</v>
      </c>
      <c r="D16" s="120">
        <f>SUM(D7:D15)</f>
        <v>55</v>
      </c>
      <c r="E16" s="120">
        <f>SUM(E7:E15)</f>
        <v>115</v>
      </c>
      <c r="F16" s="119"/>
      <c r="G16" s="119"/>
    </row>
    <row r="17" spans="1:7" ht="18" x14ac:dyDescent="0.25">
      <c r="A17" s="103"/>
      <c r="B17" s="104" t="s">
        <v>33</v>
      </c>
      <c r="C17" s="105"/>
      <c r="D17" s="121"/>
      <c r="E17" s="121"/>
      <c r="F17" s="121"/>
      <c r="G17" s="104"/>
    </row>
    <row r="18" spans="1:7" ht="18" x14ac:dyDescent="0.25">
      <c r="A18" s="122"/>
      <c r="B18" s="123"/>
      <c r="C18" s="11" t="s">
        <v>131</v>
      </c>
      <c r="D18" s="124">
        <v>5</v>
      </c>
      <c r="E18" s="124">
        <v>5</v>
      </c>
      <c r="F18" s="124"/>
      <c r="G18" s="123"/>
    </row>
    <row r="19" spans="1:7" ht="18" x14ac:dyDescent="0.25">
      <c r="A19" s="109"/>
      <c r="B19" s="110"/>
      <c r="C19" s="110" t="s">
        <v>165</v>
      </c>
      <c r="D19" s="125">
        <v>5</v>
      </c>
      <c r="E19" s="98">
        <v>15</v>
      </c>
      <c r="F19" s="98" t="s">
        <v>318</v>
      </c>
      <c r="G19" s="174" t="s">
        <v>319</v>
      </c>
    </row>
    <row r="20" spans="1:7" ht="18" x14ac:dyDescent="0.25">
      <c r="A20" s="107"/>
      <c r="B20" s="108"/>
      <c r="C20" s="112" t="s">
        <v>166</v>
      </c>
      <c r="D20" s="100">
        <v>5</v>
      </c>
      <c r="E20" s="100">
        <v>15</v>
      </c>
      <c r="F20" s="100" t="s">
        <v>318</v>
      </c>
      <c r="G20" s="175" t="s">
        <v>319</v>
      </c>
    </row>
    <row r="21" spans="1:7" ht="18" x14ac:dyDescent="0.25">
      <c r="A21" s="109"/>
      <c r="B21" s="110"/>
      <c r="C21" s="111" t="s">
        <v>167</v>
      </c>
      <c r="D21" s="98">
        <v>5</v>
      </c>
      <c r="E21" s="98">
        <v>15</v>
      </c>
      <c r="F21" s="98"/>
      <c r="G21" s="174"/>
    </row>
    <row r="22" spans="1:7" ht="18" x14ac:dyDescent="0.25">
      <c r="A22" s="107"/>
      <c r="B22" s="108"/>
      <c r="C22" s="112" t="s">
        <v>168</v>
      </c>
      <c r="D22" s="100">
        <v>5</v>
      </c>
      <c r="E22" s="100">
        <v>15</v>
      </c>
      <c r="F22" s="100"/>
      <c r="G22" s="175"/>
    </row>
    <row r="23" spans="1:7" ht="18" x14ac:dyDescent="0.25">
      <c r="A23" s="109"/>
      <c r="B23" s="110"/>
      <c r="C23" s="111" t="s">
        <v>169</v>
      </c>
      <c r="D23" s="98">
        <v>5</v>
      </c>
      <c r="E23" s="98">
        <v>15</v>
      </c>
      <c r="F23" s="98"/>
      <c r="G23" s="174"/>
    </row>
    <row r="24" spans="1:7" ht="18" x14ac:dyDescent="0.25">
      <c r="A24" s="107"/>
      <c r="B24" s="108"/>
      <c r="C24" s="113" t="s">
        <v>170</v>
      </c>
      <c r="D24" s="126">
        <v>5</v>
      </c>
      <c r="E24" s="100">
        <v>15</v>
      </c>
      <c r="F24" s="126" t="s">
        <v>320</v>
      </c>
      <c r="G24" s="108" t="s">
        <v>321</v>
      </c>
    </row>
    <row r="25" spans="1:7" ht="18" x14ac:dyDescent="0.25">
      <c r="A25" s="109"/>
      <c r="B25" s="110"/>
      <c r="C25" s="111" t="s">
        <v>171</v>
      </c>
      <c r="D25" s="98">
        <v>5</v>
      </c>
      <c r="E25" s="98">
        <v>15</v>
      </c>
      <c r="F25" s="98" t="s">
        <v>322</v>
      </c>
      <c r="G25" s="174" t="s">
        <v>323</v>
      </c>
    </row>
    <row r="26" spans="1:7" ht="18" x14ac:dyDescent="0.25">
      <c r="A26" s="107"/>
      <c r="B26" s="108"/>
      <c r="C26" s="112" t="s">
        <v>172</v>
      </c>
      <c r="D26" s="100">
        <v>5</v>
      </c>
      <c r="E26" s="100">
        <v>15</v>
      </c>
      <c r="F26" s="100" t="s">
        <v>322</v>
      </c>
      <c r="G26" s="175" t="s">
        <v>323</v>
      </c>
    </row>
    <row r="27" spans="1:7" ht="18" x14ac:dyDescent="0.25">
      <c r="A27" s="109"/>
      <c r="B27" s="110"/>
      <c r="C27" s="111" t="s">
        <v>173</v>
      </c>
      <c r="D27" s="98">
        <v>5</v>
      </c>
      <c r="E27" s="98">
        <v>15</v>
      </c>
      <c r="F27" s="98" t="s">
        <v>324</v>
      </c>
      <c r="G27" s="174" t="s">
        <v>325</v>
      </c>
    </row>
    <row r="28" spans="1:7" ht="18" x14ac:dyDescent="0.25">
      <c r="A28" s="107"/>
      <c r="B28" s="108"/>
      <c r="C28" s="112" t="s">
        <v>174</v>
      </c>
      <c r="D28" s="100">
        <v>5</v>
      </c>
      <c r="E28" s="100">
        <v>15</v>
      </c>
      <c r="F28" s="100" t="s">
        <v>326</v>
      </c>
      <c r="G28" s="175" t="s">
        <v>327</v>
      </c>
    </row>
    <row r="29" spans="1:7" ht="18" x14ac:dyDescent="0.25">
      <c r="A29" s="109"/>
      <c r="B29" s="109"/>
      <c r="C29" s="109" t="s">
        <v>175</v>
      </c>
      <c r="D29" s="98">
        <v>5</v>
      </c>
      <c r="E29" s="98">
        <v>15</v>
      </c>
      <c r="F29" s="109"/>
      <c r="G29" s="109"/>
    </row>
    <row r="30" spans="1:7" ht="18" x14ac:dyDescent="0.25">
      <c r="A30" s="108"/>
      <c r="B30" s="108"/>
      <c r="C30" s="112" t="s">
        <v>176</v>
      </c>
      <c r="D30" s="100">
        <v>5</v>
      </c>
      <c r="E30" s="100">
        <v>15</v>
      </c>
      <c r="F30" s="100"/>
      <c r="G30" s="175"/>
    </row>
    <row r="31" spans="1:7" ht="18" x14ac:dyDescent="0.25">
      <c r="A31" s="110"/>
      <c r="B31" s="127"/>
      <c r="C31" s="72" t="s">
        <v>66</v>
      </c>
      <c r="D31" s="67">
        <v>10</v>
      </c>
      <c r="E31" s="67">
        <v>10</v>
      </c>
      <c r="F31" s="110"/>
      <c r="G31" s="110"/>
    </row>
    <row r="32" spans="1:7" ht="18" x14ac:dyDescent="0.25">
      <c r="A32" s="128"/>
      <c r="B32" s="129"/>
      <c r="C32" s="116" t="s">
        <v>67</v>
      </c>
      <c r="D32" s="117">
        <v>10</v>
      </c>
      <c r="E32" s="117">
        <v>10</v>
      </c>
      <c r="F32" s="130"/>
      <c r="G32" s="182"/>
    </row>
    <row r="33" spans="1:7" ht="18" x14ac:dyDescent="0.25">
      <c r="A33" s="119"/>
      <c r="B33" s="119"/>
      <c r="C33" s="51" t="s">
        <v>56</v>
      </c>
      <c r="D33" s="120">
        <f>SUM(D17:D32)</f>
        <v>85</v>
      </c>
      <c r="E33" s="120">
        <v>235</v>
      </c>
      <c r="F33" s="119"/>
      <c r="G33" s="119"/>
    </row>
    <row r="34" spans="1:7" ht="18" x14ac:dyDescent="0.25">
      <c r="A34" s="103"/>
      <c r="B34" s="104" t="s">
        <v>34</v>
      </c>
      <c r="C34" s="105"/>
      <c r="D34" s="106"/>
      <c r="E34" s="106"/>
      <c r="F34" s="106"/>
      <c r="G34" s="183"/>
    </row>
    <row r="35" spans="1:7" ht="18" x14ac:dyDescent="0.25">
      <c r="A35" s="107"/>
      <c r="B35" s="108"/>
      <c r="C35" s="11" t="s">
        <v>131</v>
      </c>
      <c r="D35" s="100">
        <v>5</v>
      </c>
      <c r="E35" s="100">
        <v>5</v>
      </c>
      <c r="F35" s="100"/>
      <c r="G35" s="175"/>
    </row>
    <row r="36" spans="1:7" ht="18" x14ac:dyDescent="0.25">
      <c r="A36" s="109"/>
      <c r="B36" s="127"/>
      <c r="C36" s="131" t="s">
        <v>34</v>
      </c>
      <c r="D36" s="98">
        <v>5</v>
      </c>
      <c r="E36" s="98">
        <v>15</v>
      </c>
      <c r="F36" s="98"/>
      <c r="G36" s="174"/>
    </row>
    <row r="37" spans="1:7" ht="18" x14ac:dyDescent="0.25">
      <c r="A37" s="107"/>
      <c r="B37" s="108"/>
      <c r="C37" s="112" t="s">
        <v>177</v>
      </c>
      <c r="D37" s="100">
        <v>5</v>
      </c>
      <c r="E37" s="100">
        <v>15</v>
      </c>
      <c r="F37" s="100"/>
      <c r="G37" s="175"/>
    </row>
    <row r="38" spans="1:7" ht="18" x14ac:dyDescent="0.25">
      <c r="A38" s="109"/>
      <c r="B38" s="110"/>
      <c r="C38" s="111" t="s">
        <v>178</v>
      </c>
      <c r="D38" s="98">
        <v>5</v>
      </c>
      <c r="E38" s="98">
        <v>15</v>
      </c>
      <c r="F38" s="98" t="s">
        <v>328</v>
      </c>
      <c r="G38" s="174" t="s">
        <v>329</v>
      </c>
    </row>
    <row r="39" spans="1:7" ht="18" x14ac:dyDescent="0.25">
      <c r="A39" s="107"/>
      <c r="B39" s="108"/>
      <c r="C39" s="112" t="s">
        <v>179</v>
      </c>
      <c r="D39" s="100">
        <v>5</v>
      </c>
      <c r="E39" s="100">
        <v>15</v>
      </c>
      <c r="F39" s="100"/>
      <c r="G39" s="175"/>
    </row>
    <row r="40" spans="1:7" ht="18" x14ac:dyDescent="0.25">
      <c r="A40" s="110"/>
      <c r="B40" s="110"/>
      <c r="C40" s="110" t="s">
        <v>180</v>
      </c>
      <c r="D40" s="125">
        <v>5</v>
      </c>
      <c r="E40" s="125">
        <v>15</v>
      </c>
      <c r="F40" s="110"/>
      <c r="G40" s="110"/>
    </row>
    <row r="41" spans="1:7" ht="18" x14ac:dyDescent="0.25">
      <c r="A41" s="112"/>
      <c r="B41" s="112"/>
      <c r="C41" s="112" t="s">
        <v>181</v>
      </c>
      <c r="D41" s="100">
        <v>5</v>
      </c>
      <c r="E41" s="100">
        <v>15</v>
      </c>
      <c r="F41" s="112"/>
      <c r="G41" s="175"/>
    </row>
    <row r="42" spans="1:7" ht="18" x14ac:dyDescent="0.25">
      <c r="A42" s="110"/>
      <c r="B42" s="110"/>
      <c r="C42" s="110" t="s">
        <v>182</v>
      </c>
      <c r="D42" s="125">
        <v>5</v>
      </c>
      <c r="E42" s="125">
        <v>15</v>
      </c>
      <c r="F42" s="110"/>
      <c r="G42" s="110"/>
    </row>
    <row r="43" spans="1:7" ht="18" x14ac:dyDescent="0.25">
      <c r="A43" s="132"/>
      <c r="B43" s="132"/>
      <c r="C43" s="116" t="s">
        <v>66</v>
      </c>
      <c r="D43" s="117">
        <v>10</v>
      </c>
      <c r="E43" s="117">
        <v>10</v>
      </c>
      <c r="F43" s="132"/>
      <c r="G43" s="184"/>
    </row>
    <row r="44" spans="1:7" ht="18" x14ac:dyDescent="0.25">
      <c r="A44" s="133"/>
      <c r="B44" s="133"/>
      <c r="C44" s="81" t="s">
        <v>67</v>
      </c>
      <c r="D44" s="74">
        <v>10</v>
      </c>
      <c r="E44" s="74">
        <v>10</v>
      </c>
      <c r="F44" s="133"/>
      <c r="G44" s="133"/>
    </row>
    <row r="45" spans="1:7" ht="18" x14ac:dyDescent="0.25">
      <c r="A45" s="119"/>
      <c r="B45" s="119"/>
      <c r="C45" s="51" t="s">
        <v>56</v>
      </c>
      <c r="D45" s="120">
        <f>SUM(D35:D44)</f>
        <v>60</v>
      </c>
      <c r="E45" s="120">
        <f>SUM(E35:E44)</f>
        <v>130</v>
      </c>
      <c r="F45" s="119"/>
      <c r="G45" s="119"/>
    </row>
    <row r="46" spans="1:7" ht="18" x14ac:dyDescent="0.25">
      <c r="A46" s="134"/>
      <c r="B46" s="134" t="s">
        <v>35</v>
      </c>
      <c r="C46" s="134"/>
      <c r="D46" s="106"/>
      <c r="E46" s="106"/>
      <c r="F46" s="134"/>
      <c r="G46" s="183"/>
    </row>
    <row r="47" spans="1:7" ht="18" x14ac:dyDescent="0.25">
      <c r="A47" s="135"/>
      <c r="B47" s="135"/>
      <c r="C47" s="11" t="s">
        <v>131</v>
      </c>
      <c r="D47" s="114">
        <v>5</v>
      </c>
      <c r="E47" s="114">
        <v>5</v>
      </c>
      <c r="F47" s="114"/>
      <c r="G47" s="181"/>
    </row>
    <row r="48" spans="1:7" ht="18" x14ac:dyDescent="0.25">
      <c r="A48" s="109"/>
      <c r="B48" s="110"/>
      <c r="C48" s="110" t="s">
        <v>183</v>
      </c>
      <c r="D48" s="125">
        <v>5</v>
      </c>
      <c r="E48" s="125">
        <v>15</v>
      </c>
      <c r="F48" s="125" t="s">
        <v>330</v>
      </c>
      <c r="G48" s="110" t="s">
        <v>331</v>
      </c>
    </row>
    <row r="49" spans="1:7" ht="18" x14ac:dyDescent="0.25">
      <c r="A49" s="107"/>
      <c r="B49" s="108"/>
      <c r="C49" s="136" t="s">
        <v>184</v>
      </c>
      <c r="D49" s="114">
        <v>5</v>
      </c>
      <c r="E49" s="114">
        <v>15</v>
      </c>
      <c r="F49" s="180" t="s">
        <v>332</v>
      </c>
      <c r="G49" s="185" t="s">
        <v>333</v>
      </c>
    </row>
    <row r="50" spans="1:7" ht="18" x14ac:dyDescent="0.25">
      <c r="A50" s="109"/>
      <c r="B50" s="110"/>
      <c r="C50" s="110" t="s">
        <v>185</v>
      </c>
      <c r="D50" s="125">
        <v>5</v>
      </c>
      <c r="E50" s="125">
        <v>15</v>
      </c>
      <c r="F50" s="125" t="s">
        <v>334</v>
      </c>
      <c r="G50" s="110" t="s">
        <v>335</v>
      </c>
    </row>
    <row r="51" spans="1:7" ht="18" x14ac:dyDescent="0.25">
      <c r="A51" s="107"/>
      <c r="B51" s="108"/>
      <c r="C51" s="136" t="s">
        <v>186</v>
      </c>
      <c r="D51" s="114">
        <v>5</v>
      </c>
      <c r="E51" s="114">
        <v>15</v>
      </c>
      <c r="F51" s="114"/>
      <c r="G51" s="181"/>
    </row>
    <row r="52" spans="1:7" ht="18" x14ac:dyDescent="0.25">
      <c r="A52" s="109"/>
      <c r="B52" s="137"/>
      <c r="C52" s="111" t="s">
        <v>187</v>
      </c>
      <c r="D52" s="125">
        <v>5</v>
      </c>
      <c r="E52" s="125">
        <v>15</v>
      </c>
      <c r="F52" s="110"/>
      <c r="G52" s="110"/>
    </row>
    <row r="53" spans="1:7" ht="18" x14ac:dyDescent="0.25">
      <c r="A53" s="128"/>
      <c r="B53" s="129"/>
      <c r="C53" s="116" t="s">
        <v>66</v>
      </c>
      <c r="D53" s="117">
        <v>10</v>
      </c>
      <c r="E53" s="117">
        <v>10</v>
      </c>
      <c r="F53" s="185"/>
      <c r="G53" s="185"/>
    </row>
    <row r="54" spans="1:7" ht="18" x14ac:dyDescent="0.25">
      <c r="A54" s="133"/>
      <c r="B54" s="133"/>
      <c r="C54" s="81" t="s">
        <v>67</v>
      </c>
      <c r="D54" s="74">
        <v>10</v>
      </c>
      <c r="E54" s="74">
        <v>10</v>
      </c>
      <c r="F54" s="186"/>
      <c r="G54" s="186"/>
    </row>
    <row r="55" spans="1:7" ht="18" x14ac:dyDescent="0.25">
      <c r="A55" s="119"/>
      <c r="B55" s="119"/>
      <c r="C55" s="51" t="s">
        <v>56</v>
      </c>
      <c r="D55" s="120">
        <f>SUM(D46:D54)</f>
        <v>50</v>
      </c>
      <c r="E55" s="120">
        <f>SUM(E46:E54)</f>
        <v>100</v>
      </c>
      <c r="F55" s="119"/>
      <c r="G55" s="119"/>
    </row>
    <row r="56" spans="1:7" ht="18" x14ac:dyDescent="0.35">
      <c r="A56" s="42"/>
      <c r="B56" s="42" t="s">
        <v>36</v>
      </c>
      <c r="C56" s="42"/>
      <c r="D56" s="49"/>
      <c r="E56" s="49"/>
      <c r="F56" s="187"/>
      <c r="G56" s="187"/>
    </row>
    <row r="57" spans="1:7" ht="18" x14ac:dyDescent="0.35">
      <c r="A57" s="3"/>
      <c r="B57" s="3"/>
      <c r="C57" s="8" t="s">
        <v>97</v>
      </c>
      <c r="D57" s="9">
        <v>40</v>
      </c>
      <c r="E57" s="9">
        <v>40</v>
      </c>
      <c r="F57" s="188"/>
      <c r="G57" s="188"/>
    </row>
    <row r="58" spans="1:7" ht="18" x14ac:dyDescent="0.3">
      <c r="A58" s="42"/>
      <c r="B58" s="42"/>
      <c r="C58" s="42" t="s">
        <v>96</v>
      </c>
      <c r="D58" s="49">
        <v>40</v>
      </c>
      <c r="E58" s="49">
        <v>40</v>
      </c>
      <c r="F58" s="189"/>
      <c r="G58" s="189"/>
    </row>
    <row r="59" spans="1:7" ht="18" x14ac:dyDescent="0.3">
      <c r="A59" s="51"/>
      <c r="B59" s="51"/>
      <c r="C59" s="51" t="s">
        <v>56</v>
      </c>
      <c r="D59" s="53">
        <f>SUM(D57:D58)</f>
        <v>80</v>
      </c>
      <c r="E59" s="53">
        <f>SUM(E57:E58)</f>
        <v>80</v>
      </c>
      <c r="F59" s="190"/>
      <c r="G59" s="190"/>
    </row>
    <row r="60" spans="1:7" ht="18" x14ac:dyDescent="0.3">
      <c r="A60" s="42"/>
      <c r="B60" s="42"/>
      <c r="C60" s="42"/>
      <c r="D60" s="49"/>
      <c r="E60" s="49"/>
      <c r="F60" s="189"/>
      <c r="G60" s="189"/>
    </row>
    <row r="61" spans="1:7" ht="18" x14ac:dyDescent="0.25">
      <c r="A61" s="51"/>
      <c r="B61" s="51" t="s">
        <v>98</v>
      </c>
      <c r="C61" s="51" t="s">
        <v>99</v>
      </c>
      <c r="D61" s="52">
        <f>D5+D16+D33+D45+D55+D59</f>
        <v>332</v>
      </c>
      <c r="E61" s="52">
        <f>E5+E16+E33+E45+E55+E59</f>
        <v>665</v>
      </c>
      <c r="F61" s="191"/>
      <c r="G61" s="191"/>
    </row>
    <row r="62" spans="1:7" ht="18" x14ac:dyDescent="0.25">
      <c r="A62" s="51"/>
      <c r="B62" s="51"/>
      <c r="C62" s="51" t="s">
        <v>2</v>
      </c>
      <c r="D62" s="52">
        <f>D61/60</f>
        <v>5.5333333333333332</v>
      </c>
      <c r="E62" s="52">
        <f>E61/60</f>
        <v>11.083333333333334</v>
      </c>
      <c r="F62" s="191"/>
      <c r="G62" s="19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DA982-C2A4-468E-92C6-7F3D80A9AB48}">
  <dimension ref="A1:G84"/>
  <sheetViews>
    <sheetView topLeftCell="A32" zoomScaleNormal="100" workbookViewId="0">
      <selection activeCell="B13" sqref="B13"/>
    </sheetView>
  </sheetViews>
  <sheetFormatPr defaultRowHeight="18" x14ac:dyDescent="0.35"/>
  <cols>
    <col min="1" max="1" width="26.28515625" style="3" bestFit="1" customWidth="1"/>
    <col min="2" max="2" width="33.140625" style="3" bestFit="1" customWidth="1"/>
    <col min="3" max="3" width="41.42578125" style="3" bestFit="1" customWidth="1"/>
    <col min="4" max="4" width="12.140625" style="3" customWidth="1"/>
    <col min="5" max="5" width="19.140625" style="3" customWidth="1"/>
    <col min="6" max="6" width="35.85546875" style="9" customWidth="1"/>
    <col min="7" max="7" width="47.7109375" style="3" customWidth="1"/>
    <col min="8" max="16384" width="9.140625" style="3"/>
  </cols>
  <sheetData>
    <row r="1" spans="1:7" s="140" customFormat="1" x14ac:dyDescent="0.35">
      <c r="A1" s="139" t="s">
        <v>0</v>
      </c>
      <c r="B1" s="139" t="s">
        <v>1</v>
      </c>
      <c r="C1" s="139" t="s">
        <v>54</v>
      </c>
      <c r="D1" s="139" t="s">
        <v>100</v>
      </c>
      <c r="E1" s="139" t="s">
        <v>130</v>
      </c>
      <c r="F1" s="209" t="s">
        <v>258</v>
      </c>
      <c r="G1" s="139" t="s">
        <v>399</v>
      </c>
    </row>
    <row r="2" spans="1:7" s="1" customFormat="1" x14ac:dyDescent="0.35">
      <c r="A2" s="3" t="s">
        <v>37</v>
      </c>
      <c r="B2" s="65"/>
      <c r="C2" s="66"/>
      <c r="D2" s="67"/>
      <c r="E2" s="67"/>
      <c r="F2" s="67"/>
      <c r="G2" s="66"/>
    </row>
    <row r="3" spans="1:7" s="1" customFormat="1" x14ac:dyDescent="0.35">
      <c r="A3" s="45"/>
      <c r="B3" s="46" t="s">
        <v>38</v>
      </c>
      <c r="C3" s="47"/>
      <c r="D3" s="48"/>
      <c r="E3" s="48"/>
      <c r="F3" s="10"/>
      <c r="G3" s="11"/>
    </row>
    <row r="4" spans="1:7" s="1" customFormat="1" x14ac:dyDescent="0.2">
      <c r="A4" s="65"/>
      <c r="B4" s="65"/>
      <c r="C4" s="65" t="s">
        <v>55</v>
      </c>
      <c r="D4" s="67">
        <v>2</v>
      </c>
      <c r="E4" s="67">
        <v>5</v>
      </c>
      <c r="F4" s="67"/>
      <c r="G4" s="66"/>
    </row>
    <row r="5" spans="1:7" s="1" customFormat="1" x14ac:dyDescent="0.2">
      <c r="A5" s="68"/>
      <c r="B5" s="29"/>
      <c r="C5" s="29" t="s">
        <v>13</v>
      </c>
      <c r="D5" s="69">
        <f>SUM(D4:D4)</f>
        <v>2</v>
      </c>
      <c r="E5" s="70">
        <f>SUM(E4:E4)</f>
        <v>5</v>
      </c>
      <c r="F5" s="210"/>
      <c r="G5" s="68"/>
    </row>
    <row r="6" spans="1:7" x14ac:dyDescent="0.35">
      <c r="B6" s="3" t="s">
        <v>39</v>
      </c>
      <c r="D6" s="9"/>
      <c r="E6" s="9"/>
    </row>
    <row r="7" spans="1:7" x14ac:dyDescent="0.35">
      <c r="C7" s="3" t="s">
        <v>57</v>
      </c>
      <c r="D7" s="9">
        <v>5</v>
      </c>
      <c r="E7" s="9">
        <v>5</v>
      </c>
    </row>
    <row r="8" spans="1:7" x14ac:dyDescent="0.35">
      <c r="C8" s="3" t="s">
        <v>188</v>
      </c>
      <c r="D8" s="9">
        <v>5</v>
      </c>
      <c r="E8" s="9">
        <v>15</v>
      </c>
      <c r="F8" s="9" t="s">
        <v>336</v>
      </c>
      <c r="G8" s="3" t="s">
        <v>337</v>
      </c>
    </row>
    <row r="9" spans="1:7" x14ac:dyDescent="0.35">
      <c r="C9" s="3" t="s">
        <v>189</v>
      </c>
      <c r="D9" s="9">
        <v>5</v>
      </c>
      <c r="E9" s="9">
        <v>15</v>
      </c>
      <c r="F9" s="9" t="s">
        <v>336</v>
      </c>
      <c r="G9" s="3" t="s">
        <v>337</v>
      </c>
    </row>
    <row r="10" spans="1:7" x14ac:dyDescent="0.35">
      <c r="C10" s="3" t="s">
        <v>190</v>
      </c>
      <c r="D10" s="9">
        <v>5</v>
      </c>
      <c r="E10" s="9">
        <v>15</v>
      </c>
      <c r="F10" s="9" t="s">
        <v>338</v>
      </c>
      <c r="G10" s="3" t="s">
        <v>339</v>
      </c>
    </row>
    <row r="11" spans="1:7" x14ac:dyDescent="0.35">
      <c r="C11" s="3" t="s">
        <v>191</v>
      </c>
      <c r="D11" s="9">
        <v>5</v>
      </c>
      <c r="E11" s="9">
        <v>15</v>
      </c>
      <c r="F11" s="9" t="s">
        <v>340</v>
      </c>
      <c r="G11" s="3" t="s">
        <v>341</v>
      </c>
    </row>
    <row r="12" spans="1:7" x14ac:dyDescent="0.35">
      <c r="C12" s="3" t="s">
        <v>192</v>
      </c>
      <c r="D12" s="9">
        <v>5</v>
      </c>
      <c r="E12" s="9">
        <v>15</v>
      </c>
      <c r="F12" s="9" t="s">
        <v>340</v>
      </c>
      <c r="G12" s="3" t="s">
        <v>341</v>
      </c>
    </row>
    <row r="13" spans="1:7" x14ac:dyDescent="0.35">
      <c r="C13" s="3" t="s">
        <v>193</v>
      </c>
      <c r="D13" s="9">
        <v>5</v>
      </c>
      <c r="E13" s="9">
        <v>15</v>
      </c>
      <c r="F13" s="9" t="s">
        <v>342</v>
      </c>
      <c r="G13" s="3" t="s">
        <v>343</v>
      </c>
    </row>
    <row r="14" spans="1:7" x14ac:dyDescent="0.35">
      <c r="C14" s="3" t="s">
        <v>194</v>
      </c>
      <c r="D14" s="9">
        <v>5</v>
      </c>
      <c r="E14" s="9">
        <v>15</v>
      </c>
    </row>
    <row r="15" spans="1:7" x14ac:dyDescent="0.35">
      <c r="C15" s="3" t="s">
        <v>195</v>
      </c>
      <c r="D15" s="9">
        <v>5</v>
      </c>
      <c r="E15" s="9">
        <v>15</v>
      </c>
    </row>
    <row r="16" spans="1:7" x14ac:dyDescent="0.35">
      <c r="C16" s="3" t="s">
        <v>196</v>
      </c>
      <c r="D16" s="9">
        <v>5</v>
      </c>
      <c r="E16" s="9">
        <v>15</v>
      </c>
      <c r="F16" s="9" t="s">
        <v>344</v>
      </c>
      <c r="G16" s="3" t="s">
        <v>345</v>
      </c>
    </row>
    <row r="17" spans="1:7" x14ac:dyDescent="0.35">
      <c r="C17" s="3" t="s">
        <v>197</v>
      </c>
      <c r="D17" s="9">
        <v>5</v>
      </c>
      <c r="E17" s="9">
        <v>15</v>
      </c>
      <c r="F17" s="9" t="s">
        <v>344</v>
      </c>
      <c r="G17" s="3" t="s">
        <v>345</v>
      </c>
    </row>
    <row r="18" spans="1:7" x14ac:dyDescent="0.35">
      <c r="C18" s="3" t="s">
        <v>198</v>
      </c>
      <c r="D18" s="9">
        <v>5</v>
      </c>
      <c r="E18" s="9">
        <v>15</v>
      </c>
      <c r="F18" s="9" t="s">
        <v>346</v>
      </c>
      <c r="G18" s="3" t="s">
        <v>347</v>
      </c>
    </row>
    <row r="19" spans="1:7" x14ac:dyDescent="0.35">
      <c r="C19" s="3" t="s">
        <v>199</v>
      </c>
      <c r="D19" s="9">
        <v>5</v>
      </c>
      <c r="E19" s="9">
        <v>15</v>
      </c>
    </row>
    <row r="20" spans="1:7" x14ac:dyDescent="0.35">
      <c r="C20" s="3" t="s">
        <v>66</v>
      </c>
      <c r="D20" s="9">
        <v>10</v>
      </c>
      <c r="E20" s="9">
        <v>10</v>
      </c>
    </row>
    <row r="21" spans="1:7" x14ac:dyDescent="0.35">
      <c r="C21" s="3" t="s">
        <v>67</v>
      </c>
      <c r="D21" s="9">
        <v>10</v>
      </c>
      <c r="E21" s="9">
        <v>10</v>
      </c>
    </row>
    <row r="22" spans="1:7" x14ac:dyDescent="0.35">
      <c r="A22" s="29"/>
      <c r="B22" s="141"/>
      <c r="C22" s="29" t="s">
        <v>56</v>
      </c>
      <c r="D22" s="70">
        <f>SUM(D7:D21)</f>
        <v>85</v>
      </c>
      <c r="E22" s="70">
        <f>SUM(E7:E21)</f>
        <v>205</v>
      </c>
      <c r="F22" s="70"/>
      <c r="G22" s="29"/>
    </row>
    <row r="23" spans="1:7" x14ac:dyDescent="0.35">
      <c r="B23" s="3" t="s">
        <v>40</v>
      </c>
      <c r="D23" s="9"/>
      <c r="E23" s="9"/>
    </row>
    <row r="24" spans="1:7" x14ac:dyDescent="0.35">
      <c r="C24" s="3" t="s">
        <v>57</v>
      </c>
      <c r="D24" s="9">
        <v>5</v>
      </c>
      <c r="E24" s="9">
        <v>5</v>
      </c>
    </row>
    <row r="25" spans="1:7" x14ac:dyDescent="0.35">
      <c r="C25" s="3" t="s">
        <v>200</v>
      </c>
      <c r="D25" s="9">
        <v>5</v>
      </c>
      <c r="E25" s="9">
        <v>15</v>
      </c>
      <c r="F25" s="9" t="s">
        <v>348</v>
      </c>
      <c r="G25" s="3" t="s">
        <v>349</v>
      </c>
    </row>
    <row r="26" spans="1:7" x14ac:dyDescent="0.35">
      <c r="C26" s="3" t="s">
        <v>201</v>
      </c>
      <c r="D26" s="9">
        <v>5</v>
      </c>
      <c r="E26" s="9">
        <v>15</v>
      </c>
      <c r="F26" s="9" t="s">
        <v>350</v>
      </c>
      <c r="G26" s="3" t="s">
        <v>351</v>
      </c>
    </row>
    <row r="27" spans="1:7" x14ac:dyDescent="0.35">
      <c r="C27" s="3" t="s">
        <v>202</v>
      </c>
      <c r="D27" s="9">
        <v>5</v>
      </c>
      <c r="E27" s="9">
        <v>15</v>
      </c>
      <c r="F27" s="9" t="s">
        <v>352</v>
      </c>
      <c r="G27" s="3" t="s">
        <v>353</v>
      </c>
    </row>
    <row r="28" spans="1:7" x14ac:dyDescent="0.35">
      <c r="C28" s="3" t="s">
        <v>203</v>
      </c>
      <c r="D28" s="9">
        <v>5</v>
      </c>
      <c r="E28" s="9">
        <v>15</v>
      </c>
      <c r="F28" s="9" t="s">
        <v>354</v>
      </c>
      <c r="G28" s="3" t="s">
        <v>355</v>
      </c>
    </row>
    <row r="29" spans="1:7" x14ac:dyDescent="0.35">
      <c r="C29" s="3" t="s">
        <v>204</v>
      </c>
      <c r="D29" s="9">
        <v>5</v>
      </c>
      <c r="E29" s="9">
        <v>15</v>
      </c>
      <c r="F29" s="9" t="s">
        <v>356</v>
      </c>
      <c r="G29" s="3" t="s">
        <v>357</v>
      </c>
    </row>
    <row r="30" spans="1:7" x14ac:dyDescent="0.35">
      <c r="C30" s="3" t="s">
        <v>205</v>
      </c>
      <c r="D30" s="9">
        <v>5</v>
      </c>
      <c r="E30" s="9">
        <v>15</v>
      </c>
    </row>
    <row r="31" spans="1:7" x14ac:dyDescent="0.35">
      <c r="C31" s="3" t="s">
        <v>206</v>
      </c>
      <c r="D31" s="9">
        <v>5</v>
      </c>
      <c r="E31" s="9">
        <v>15</v>
      </c>
    </row>
    <row r="32" spans="1:7" x14ac:dyDescent="0.35">
      <c r="C32" s="3" t="s">
        <v>207</v>
      </c>
      <c r="D32" s="9">
        <v>5</v>
      </c>
      <c r="E32" s="9">
        <v>15</v>
      </c>
    </row>
    <row r="33" spans="1:7" x14ac:dyDescent="0.35">
      <c r="C33" s="3" t="s">
        <v>208</v>
      </c>
      <c r="D33" s="9">
        <v>5</v>
      </c>
      <c r="E33" s="9">
        <v>15</v>
      </c>
      <c r="F33" s="9" t="s">
        <v>340</v>
      </c>
      <c r="G33" s="3" t="s">
        <v>341</v>
      </c>
    </row>
    <row r="34" spans="1:7" x14ac:dyDescent="0.35">
      <c r="C34" s="3" t="s">
        <v>209</v>
      </c>
      <c r="D34" s="9">
        <v>5</v>
      </c>
      <c r="E34" s="9">
        <v>15</v>
      </c>
    </row>
    <row r="35" spans="1:7" x14ac:dyDescent="0.35">
      <c r="C35" s="3" t="s">
        <v>210</v>
      </c>
      <c r="D35" s="9">
        <v>5</v>
      </c>
      <c r="E35" s="9">
        <v>15</v>
      </c>
    </row>
    <row r="36" spans="1:7" x14ac:dyDescent="0.35">
      <c r="C36" s="3" t="s">
        <v>211</v>
      </c>
      <c r="D36" s="9">
        <v>5</v>
      </c>
      <c r="E36" s="9">
        <v>15</v>
      </c>
    </row>
    <row r="37" spans="1:7" x14ac:dyDescent="0.35">
      <c r="C37" s="3" t="s">
        <v>212</v>
      </c>
      <c r="D37" s="9">
        <v>5</v>
      </c>
      <c r="E37" s="9">
        <v>15</v>
      </c>
      <c r="F37" s="9" t="s">
        <v>358</v>
      </c>
      <c r="G37" s="3" t="s">
        <v>359</v>
      </c>
    </row>
    <row r="38" spans="1:7" x14ac:dyDescent="0.35">
      <c r="C38" s="3" t="s">
        <v>66</v>
      </c>
      <c r="D38" s="9">
        <v>10</v>
      </c>
      <c r="E38" s="9">
        <v>10</v>
      </c>
    </row>
    <row r="39" spans="1:7" x14ac:dyDescent="0.35">
      <c r="C39" s="3" t="s">
        <v>67</v>
      </c>
      <c r="D39" s="9">
        <v>10</v>
      </c>
      <c r="E39" s="9">
        <v>10</v>
      </c>
    </row>
    <row r="40" spans="1:7" x14ac:dyDescent="0.35">
      <c r="A40" s="29"/>
      <c r="B40" s="29"/>
      <c r="C40" s="29" t="s">
        <v>56</v>
      </c>
      <c r="D40" s="70">
        <f>SUM(D23:D39)</f>
        <v>90</v>
      </c>
      <c r="E40" s="70">
        <f>SUM(E23:E39)</f>
        <v>220</v>
      </c>
      <c r="F40" s="70"/>
      <c r="G40" s="29"/>
    </row>
    <row r="41" spans="1:7" x14ac:dyDescent="0.35">
      <c r="B41" s="3" t="s">
        <v>41</v>
      </c>
      <c r="D41" s="9"/>
      <c r="E41" s="9"/>
    </row>
    <row r="42" spans="1:7" x14ac:dyDescent="0.35">
      <c r="C42" s="3" t="s">
        <v>57</v>
      </c>
      <c r="D42" s="9">
        <v>5</v>
      </c>
      <c r="E42" s="9">
        <v>5</v>
      </c>
    </row>
    <row r="43" spans="1:7" x14ac:dyDescent="0.35">
      <c r="C43" s="3" t="s">
        <v>213</v>
      </c>
      <c r="D43" s="9">
        <v>5</v>
      </c>
      <c r="E43" s="9">
        <v>15</v>
      </c>
      <c r="F43" s="9" t="s">
        <v>360</v>
      </c>
      <c r="G43" s="3" t="s">
        <v>361</v>
      </c>
    </row>
    <row r="44" spans="1:7" x14ac:dyDescent="0.35">
      <c r="C44" s="3" t="s">
        <v>214</v>
      </c>
      <c r="D44" s="9">
        <v>5</v>
      </c>
      <c r="E44" s="9">
        <v>15</v>
      </c>
      <c r="F44" s="9" t="s">
        <v>362</v>
      </c>
      <c r="G44" s="3" t="s">
        <v>363</v>
      </c>
    </row>
    <row r="45" spans="1:7" x14ac:dyDescent="0.35">
      <c r="C45" s="3" t="s">
        <v>215</v>
      </c>
      <c r="D45" s="9">
        <v>5</v>
      </c>
      <c r="E45" s="9">
        <v>15</v>
      </c>
      <c r="F45" s="9" t="s">
        <v>360</v>
      </c>
      <c r="G45" s="3" t="s">
        <v>361</v>
      </c>
    </row>
    <row r="46" spans="1:7" x14ac:dyDescent="0.35">
      <c r="C46" s="3" t="s">
        <v>216</v>
      </c>
      <c r="D46" s="9">
        <v>5</v>
      </c>
      <c r="E46" s="9">
        <v>15</v>
      </c>
    </row>
    <row r="47" spans="1:7" x14ac:dyDescent="0.35">
      <c r="C47" s="3" t="s">
        <v>217</v>
      </c>
      <c r="D47" s="9">
        <v>5</v>
      </c>
      <c r="E47" s="9">
        <v>15</v>
      </c>
    </row>
    <row r="48" spans="1:7" x14ac:dyDescent="0.35">
      <c r="C48" s="3" t="s">
        <v>218</v>
      </c>
      <c r="D48" s="9">
        <v>5</v>
      </c>
      <c r="E48" s="9">
        <v>15</v>
      </c>
    </row>
    <row r="49" spans="1:7" x14ac:dyDescent="0.35">
      <c r="C49" s="3" t="s">
        <v>219</v>
      </c>
      <c r="D49" s="9">
        <v>5</v>
      </c>
      <c r="E49" s="9">
        <v>15</v>
      </c>
    </row>
    <row r="50" spans="1:7" x14ac:dyDescent="0.35">
      <c r="C50" s="3" t="s">
        <v>66</v>
      </c>
      <c r="D50" s="9">
        <v>10</v>
      </c>
      <c r="E50" s="9">
        <v>10</v>
      </c>
    </row>
    <row r="51" spans="1:7" x14ac:dyDescent="0.35">
      <c r="C51" s="3" t="s">
        <v>67</v>
      </c>
      <c r="D51" s="9">
        <v>10</v>
      </c>
      <c r="E51" s="9">
        <v>10</v>
      </c>
    </row>
    <row r="52" spans="1:7" x14ac:dyDescent="0.35">
      <c r="A52" s="29"/>
      <c r="B52" s="29"/>
      <c r="C52" s="29" t="s">
        <v>56</v>
      </c>
      <c r="D52" s="70">
        <f>SUM(D42:D51)</f>
        <v>60</v>
      </c>
      <c r="E52" s="70">
        <f>SUM(E42:E51)</f>
        <v>130</v>
      </c>
      <c r="F52" s="70"/>
      <c r="G52" s="29"/>
    </row>
    <row r="53" spans="1:7" x14ac:dyDescent="0.35">
      <c r="B53" s="3" t="s">
        <v>42</v>
      </c>
      <c r="D53" s="9"/>
      <c r="E53" s="9"/>
    </row>
    <row r="54" spans="1:7" x14ac:dyDescent="0.35">
      <c r="C54" s="3" t="s">
        <v>57</v>
      </c>
      <c r="D54" s="9">
        <v>5</v>
      </c>
      <c r="E54" s="9">
        <v>5</v>
      </c>
    </row>
    <row r="55" spans="1:7" x14ac:dyDescent="0.35">
      <c r="C55" s="3" t="s">
        <v>220</v>
      </c>
      <c r="D55" s="9">
        <v>5</v>
      </c>
      <c r="E55" s="9">
        <v>15</v>
      </c>
      <c r="F55" s="9" t="s">
        <v>364</v>
      </c>
      <c r="G55" s="3" t="s">
        <v>220</v>
      </c>
    </row>
    <row r="56" spans="1:7" x14ac:dyDescent="0.35">
      <c r="C56" s="3" t="s">
        <v>221</v>
      </c>
      <c r="D56" s="9">
        <v>5</v>
      </c>
      <c r="E56" s="9">
        <v>15</v>
      </c>
      <c r="F56" s="9" t="s">
        <v>365</v>
      </c>
      <c r="G56" s="3" t="s">
        <v>366</v>
      </c>
    </row>
    <row r="57" spans="1:7" x14ac:dyDescent="0.35">
      <c r="C57" s="3" t="s">
        <v>222</v>
      </c>
      <c r="D57" s="9">
        <v>5</v>
      </c>
      <c r="E57" s="9">
        <v>15</v>
      </c>
    </row>
    <row r="58" spans="1:7" x14ac:dyDescent="0.35">
      <c r="C58" s="3" t="s">
        <v>223</v>
      </c>
      <c r="D58" s="9">
        <v>5</v>
      </c>
      <c r="E58" s="9">
        <v>15</v>
      </c>
    </row>
    <row r="59" spans="1:7" x14ac:dyDescent="0.35">
      <c r="C59" s="3" t="s">
        <v>66</v>
      </c>
      <c r="D59" s="9">
        <v>10</v>
      </c>
      <c r="E59" s="9">
        <v>10</v>
      </c>
    </row>
    <row r="60" spans="1:7" x14ac:dyDescent="0.35">
      <c r="C60" s="3" t="s">
        <v>67</v>
      </c>
      <c r="D60" s="9">
        <v>10</v>
      </c>
      <c r="E60" s="9">
        <v>10</v>
      </c>
    </row>
    <row r="61" spans="1:7" x14ac:dyDescent="0.35">
      <c r="A61" s="29"/>
      <c r="B61" s="29"/>
      <c r="C61" s="29" t="s">
        <v>13</v>
      </c>
      <c r="D61" s="70">
        <f>SUM(D53:D60)</f>
        <v>45</v>
      </c>
      <c r="E61" s="70">
        <f>SUM(E53:E60)</f>
        <v>85</v>
      </c>
      <c r="F61" s="70"/>
      <c r="G61" s="29"/>
    </row>
    <row r="62" spans="1:7" x14ac:dyDescent="0.35">
      <c r="B62" s="3" t="s">
        <v>43</v>
      </c>
      <c r="D62" s="9"/>
      <c r="E62" s="9"/>
    </row>
    <row r="63" spans="1:7" x14ac:dyDescent="0.35">
      <c r="C63" s="3" t="s">
        <v>57</v>
      </c>
      <c r="D63" s="9">
        <v>5</v>
      </c>
      <c r="E63" s="9">
        <v>5</v>
      </c>
    </row>
    <row r="64" spans="1:7" x14ac:dyDescent="0.35">
      <c r="C64" s="3" t="s">
        <v>224</v>
      </c>
      <c r="D64" s="9">
        <v>5</v>
      </c>
      <c r="E64" s="9">
        <v>15</v>
      </c>
      <c r="F64" s="9" t="s">
        <v>367</v>
      </c>
      <c r="G64" s="3" t="s">
        <v>368</v>
      </c>
    </row>
    <row r="65" spans="1:7" x14ac:dyDescent="0.35">
      <c r="C65" s="3" t="s">
        <v>225</v>
      </c>
      <c r="D65" s="9">
        <v>5</v>
      </c>
      <c r="E65" s="9">
        <v>15</v>
      </c>
      <c r="F65" s="9" t="s">
        <v>369</v>
      </c>
      <c r="G65" s="3" t="s">
        <v>370</v>
      </c>
    </row>
    <row r="66" spans="1:7" x14ac:dyDescent="0.35">
      <c r="C66" s="3" t="s">
        <v>226</v>
      </c>
      <c r="D66" s="9">
        <v>5</v>
      </c>
      <c r="E66" s="9">
        <v>15</v>
      </c>
      <c r="F66" s="9" t="s">
        <v>340</v>
      </c>
      <c r="G66" s="3" t="s">
        <v>341</v>
      </c>
    </row>
    <row r="67" spans="1:7" x14ac:dyDescent="0.35">
      <c r="C67" s="3" t="s">
        <v>227</v>
      </c>
      <c r="D67" s="9">
        <v>5</v>
      </c>
      <c r="E67" s="9">
        <v>15</v>
      </c>
      <c r="F67" s="9" t="s">
        <v>340</v>
      </c>
      <c r="G67" s="3" t="s">
        <v>341</v>
      </c>
    </row>
    <row r="68" spans="1:7" x14ac:dyDescent="0.35">
      <c r="C68" s="3" t="s">
        <v>228</v>
      </c>
      <c r="D68" s="9">
        <v>5</v>
      </c>
      <c r="E68" s="9">
        <v>15</v>
      </c>
      <c r="F68" s="9" t="s">
        <v>340</v>
      </c>
      <c r="G68" s="3" t="s">
        <v>341</v>
      </c>
    </row>
    <row r="69" spans="1:7" x14ac:dyDescent="0.35">
      <c r="C69" s="3" t="s">
        <v>229</v>
      </c>
      <c r="D69" s="9">
        <v>5</v>
      </c>
      <c r="E69" s="9">
        <v>15</v>
      </c>
    </row>
    <row r="70" spans="1:7" x14ac:dyDescent="0.35">
      <c r="C70" s="3" t="s">
        <v>230</v>
      </c>
      <c r="D70" s="9">
        <v>5</v>
      </c>
      <c r="E70" s="9">
        <v>15</v>
      </c>
      <c r="F70" s="9" t="s">
        <v>340</v>
      </c>
      <c r="G70" s="3" t="s">
        <v>341</v>
      </c>
    </row>
    <row r="71" spans="1:7" x14ac:dyDescent="0.35">
      <c r="C71" s="3" t="s">
        <v>231</v>
      </c>
      <c r="D71" s="9">
        <v>5</v>
      </c>
      <c r="E71" s="9">
        <v>15</v>
      </c>
      <c r="F71" s="9" t="s">
        <v>340</v>
      </c>
      <c r="G71" s="3" t="s">
        <v>341</v>
      </c>
    </row>
    <row r="72" spans="1:7" x14ac:dyDescent="0.35">
      <c r="C72" s="3" t="s">
        <v>66</v>
      </c>
      <c r="D72" s="9">
        <v>10</v>
      </c>
      <c r="E72" s="9">
        <v>10</v>
      </c>
    </row>
    <row r="73" spans="1:7" x14ac:dyDescent="0.35">
      <c r="C73" s="3" t="s">
        <v>67</v>
      </c>
      <c r="D73" s="9">
        <v>10</v>
      </c>
      <c r="E73" s="9">
        <v>10</v>
      </c>
    </row>
    <row r="74" spans="1:7" x14ac:dyDescent="0.35">
      <c r="A74" s="29"/>
      <c r="B74" s="29"/>
      <c r="C74" s="29" t="s">
        <v>56</v>
      </c>
      <c r="D74" s="70">
        <f>SUM(D62:D73)</f>
        <v>65</v>
      </c>
      <c r="E74" s="70">
        <f>SUM(E62:E73)</f>
        <v>145</v>
      </c>
      <c r="F74" s="70"/>
      <c r="G74" s="29"/>
    </row>
    <row r="75" spans="1:7" x14ac:dyDescent="0.35">
      <c r="A75" s="64"/>
      <c r="B75" s="64" t="s">
        <v>44</v>
      </c>
      <c r="C75" s="64"/>
      <c r="D75" s="64"/>
      <c r="E75" s="64"/>
      <c r="F75" s="211"/>
      <c r="G75" s="65"/>
    </row>
    <row r="76" spans="1:7" x14ac:dyDescent="0.35">
      <c r="A76" s="142"/>
      <c r="B76" s="142"/>
      <c r="C76" s="142" t="s">
        <v>95</v>
      </c>
      <c r="D76" s="143">
        <v>2</v>
      </c>
      <c r="E76" s="143">
        <v>5</v>
      </c>
      <c r="F76" s="143"/>
      <c r="G76" s="212"/>
    </row>
    <row r="77" spans="1:7" x14ac:dyDescent="0.35">
      <c r="A77" s="29"/>
      <c r="B77" s="29"/>
      <c r="C77" s="29" t="s">
        <v>13</v>
      </c>
      <c r="D77" s="70">
        <f>SUM(D76:D76)</f>
        <v>2</v>
      </c>
      <c r="E77" s="70">
        <f>SUM(E76:E76)</f>
        <v>5</v>
      </c>
      <c r="F77" s="19"/>
      <c r="G77" s="30"/>
    </row>
    <row r="78" spans="1:7" s="1" customFormat="1" x14ac:dyDescent="0.2">
      <c r="A78" s="65"/>
      <c r="B78" s="65" t="s">
        <v>45</v>
      </c>
      <c r="C78" s="65"/>
      <c r="D78" s="65"/>
      <c r="E78" s="65"/>
      <c r="F78" s="67"/>
      <c r="G78" s="65"/>
    </row>
    <row r="79" spans="1:7" s="1" customFormat="1" x14ac:dyDescent="0.35">
      <c r="A79" s="3"/>
      <c r="B79" s="3"/>
      <c r="C79" s="8" t="s">
        <v>97</v>
      </c>
      <c r="D79" s="9">
        <v>40</v>
      </c>
      <c r="E79" s="9">
        <v>40</v>
      </c>
      <c r="F79" s="9"/>
      <c r="G79" s="3"/>
    </row>
    <row r="80" spans="1:7" s="1" customFormat="1" x14ac:dyDescent="0.2">
      <c r="A80" s="65"/>
      <c r="B80" s="64"/>
      <c r="C80" s="64" t="s">
        <v>96</v>
      </c>
      <c r="D80" s="67">
        <v>40</v>
      </c>
      <c r="E80" s="67">
        <v>40</v>
      </c>
      <c r="F80" s="67"/>
      <c r="G80" s="65"/>
    </row>
    <row r="81" spans="1:7" s="1" customFormat="1" x14ac:dyDescent="0.2">
      <c r="A81" s="118"/>
      <c r="B81" s="118"/>
      <c r="C81" s="118" t="s">
        <v>56</v>
      </c>
      <c r="D81" s="144">
        <f>SUM(D79:D80)</f>
        <v>80</v>
      </c>
      <c r="E81" s="144">
        <f>SUM(E79:E80)</f>
        <v>80</v>
      </c>
      <c r="F81" s="144"/>
      <c r="G81" s="118"/>
    </row>
    <row r="82" spans="1:7" s="1" customFormat="1" x14ac:dyDescent="0.2">
      <c r="A82" s="145"/>
      <c r="B82" s="146"/>
      <c r="C82" s="146"/>
      <c r="D82" s="147"/>
      <c r="E82" s="147"/>
      <c r="F82" s="89"/>
      <c r="G82" s="87"/>
    </row>
    <row r="83" spans="1:7" customFormat="1" x14ac:dyDescent="0.25">
      <c r="A83" s="29"/>
      <c r="B83" s="29" t="s">
        <v>98</v>
      </c>
      <c r="C83" s="29" t="s">
        <v>99</v>
      </c>
      <c r="D83" s="90">
        <f>D81+D77+D74+D61+D52+D40+D22+D5</f>
        <v>429</v>
      </c>
      <c r="E83" s="90">
        <f>E81+E77+E74+E61+E52+E40+E22+E5</f>
        <v>875</v>
      </c>
      <c r="F83" s="70"/>
      <c r="G83" s="29"/>
    </row>
    <row r="84" spans="1:7" customFormat="1" x14ac:dyDescent="0.25">
      <c r="A84" s="29"/>
      <c r="B84" s="29"/>
      <c r="C84" s="29" t="s">
        <v>2</v>
      </c>
      <c r="D84" s="90">
        <f>D83/60</f>
        <v>7.15</v>
      </c>
      <c r="E84" s="90">
        <f>E83/60</f>
        <v>14.583333333333334</v>
      </c>
      <c r="F84" s="70"/>
      <c r="G84" s="29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55F10-8CFE-4069-9DCB-209CBB09D9FC}">
  <dimension ref="A1:G61"/>
  <sheetViews>
    <sheetView topLeftCell="A21" zoomScale="80" zoomScaleNormal="80" workbookViewId="0">
      <selection activeCell="B37" sqref="B37"/>
    </sheetView>
  </sheetViews>
  <sheetFormatPr defaultRowHeight="18" x14ac:dyDescent="0.35"/>
  <cols>
    <col min="1" max="1" width="37.140625" style="3" bestFit="1" customWidth="1"/>
    <col min="2" max="2" width="41.28515625" style="3" bestFit="1" customWidth="1"/>
    <col min="3" max="3" width="50.5703125" style="3" customWidth="1"/>
    <col min="4" max="4" width="17.140625" style="3" customWidth="1"/>
    <col min="5" max="5" width="19.85546875" style="3" customWidth="1"/>
    <col min="6" max="6" width="35.140625" style="9" customWidth="1"/>
    <col min="7" max="7" width="53.7109375" style="3" customWidth="1"/>
    <col min="8" max="16384" width="9.140625" style="3"/>
  </cols>
  <sheetData>
    <row r="1" spans="1:7" ht="22.5" customHeight="1" x14ac:dyDescent="0.35">
      <c r="A1" s="139" t="s">
        <v>0</v>
      </c>
      <c r="B1" s="139" t="s">
        <v>1</v>
      </c>
      <c r="C1" s="139" t="s">
        <v>54</v>
      </c>
      <c r="D1" s="139" t="s">
        <v>100</v>
      </c>
      <c r="E1" s="139" t="s">
        <v>130</v>
      </c>
      <c r="F1" s="213" t="s">
        <v>258</v>
      </c>
      <c r="G1" s="139" t="s">
        <v>399</v>
      </c>
    </row>
    <row r="2" spans="1:7" s="1" customFormat="1" x14ac:dyDescent="0.35">
      <c r="A2" s="3" t="s">
        <v>46</v>
      </c>
      <c r="B2" s="65"/>
      <c r="C2" s="66"/>
      <c r="D2" s="67"/>
      <c r="E2" s="67"/>
      <c r="F2" s="67"/>
      <c r="G2" s="66"/>
    </row>
    <row r="3" spans="1:7" s="1" customFormat="1" x14ac:dyDescent="0.35">
      <c r="A3" s="45"/>
      <c r="B3" s="46" t="s">
        <v>47</v>
      </c>
      <c r="C3" s="47"/>
      <c r="D3" s="48"/>
      <c r="E3" s="48"/>
      <c r="F3" s="10"/>
      <c r="G3" s="11"/>
    </row>
    <row r="4" spans="1:7" s="1" customFormat="1" x14ac:dyDescent="0.2">
      <c r="A4" s="65"/>
      <c r="B4" s="65"/>
      <c r="C4" s="65" t="s">
        <v>55</v>
      </c>
      <c r="D4" s="67">
        <v>2</v>
      </c>
      <c r="E4" s="67">
        <v>5</v>
      </c>
      <c r="F4" s="67"/>
      <c r="G4" s="66"/>
    </row>
    <row r="5" spans="1:7" s="1" customFormat="1" x14ac:dyDescent="0.2">
      <c r="A5" s="68"/>
      <c r="B5" s="29"/>
      <c r="C5" s="29" t="s">
        <v>13</v>
      </c>
      <c r="D5" s="69">
        <f>SUM(D4:D4)</f>
        <v>2</v>
      </c>
      <c r="E5" s="70">
        <f>SUM(E4:E4)</f>
        <v>5</v>
      </c>
      <c r="F5" s="210"/>
      <c r="G5" s="68"/>
    </row>
    <row r="6" spans="1:7" x14ac:dyDescent="0.35">
      <c r="B6" s="3" t="s">
        <v>9</v>
      </c>
      <c r="D6" s="9"/>
      <c r="E6" s="9"/>
    </row>
    <row r="7" spans="1:7" x14ac:dyDescent="0.35">
      <c r="C7" s="3" t="s">
        <v>57</v>
      </c>
      <c r="D7" s="9">
        <v>5</v>
      </c>
      <c r="E7" s="9">
        <v>5</v>
      </c>
    </row>
    <row r="8" spans="1:7" x14ac:dyDescent="0.35">
      <c r="C8" s="3" t="s">
        <v>232</v>
      </c>
      <c r="D8" s="9">
        <v>5</v>
      </c>
      <c r="E8" s="9">
        <v>15</v>
      </c>
    </row>
    <row r="9" spans="1:7" x14ac:dyDescent="0.35">
      <c r="C9" s="3" t="s">
        <v>233</v>
      </c>
      <c r="D9" s="9">
        <v>5</v>
      </c>
      <c r="E9" s="9">
        <v>15</v>
      </c>
    </row>
    <row r="10" spans="1:7" x14ac:dyDescent="0.35">
      <c r="C10" s="3" t="s">
        <v>234</v>
      </c>
      <c r="D10" s="9">
        <v>5</v>
      </c>
      <c r="E10" s="9">
        <v>15</v>
      </c>
    </row>
    <row r="11" spans="1:7" x14ac:dyDescent="0.35">
      <c r="C11" s="3" t="s">
        <v>235</v>
      </c>
      <c r="D11" s="9">
        <v>5</v>
      </c>
      <c r="E11" s="9">
        <v>15</v>
      </c>
    </row>
    <row r="12" spans="1:7" x14ac:dyDescent="0.35">
      <c r="C12" s="3" t="s">
        <v>66</v>
      </c>
      <c r="D12" s="9">
        <v>10</v>
      </c>
      <c r="E12" s="9">
        <v>10</v>
      </c>
    </row>
    <row r="13" spans="1:7" x14ac:dyDescent="0.35">
      <c r="C13" s="3" t="s">
        <v>67</v>
      </c>
      <c r="D13" s="9">
        <v>10</v>
      </c>
      <c r="E13" s="9">
        <v>10</v>
      </c>
    </row>
    <row r="14" spans="1:7" x14ac:dyDescent="0.35">
      <c r="A14" s="29"/>
      <c r="B14" s="29"/>
      <c r="C14" s="29" t="s">
        <v>56</v>
      </c>
      <c r="D14" s="70">
        <f>SUM(D7:D13)</f>
        <v>45</v>
      </c>
      <c r="E14" s="70">
        <f>SUM(E7:E13)</f>
        <v>85</v>
      </c>
      <c r="F14" s="70"/>
      <c r="G14" s="29"/>
    </row>
    <row r="15" spans="1:7" x14ac:dyDescent="0.35">
      <c r="B15" s="3" t="s">
        <v>48</v>
      </c>
      <c r="D15" s="9"/>
      <c r="E15" s="9"/>
    </row>
    <row r="16" spans="1:7" x14ac:dyDescent="0.35">
      <c r="C16" s="3" t="s">
        <v>57</v>
      </c>
      <c r="D16" s="9">
        <v>5</v>
      </c>
      <c r="E16" s="9">
        <v>5</v>
      </c>
    </row>
    <row r="17" spans="1:7" x14ac:dyDescent="0.35">
      <c r="C17" s="3" t="s">
        <v>236</v>
      </c>
      <c r="D17" s="9">
        <v>5</v>
      </c>
      <c r="E17" s="9">
        <v>15</v>
      </c>
    </row>
    <row r="18" spans="1:7" x14ac:dyDescent="0.35">
      <c r="C18" s="3" t="s">
        <v>237</v>
      </c>
      <c r="D18" s="9">
        <v>5</v>
      </c>
      <c r="E18" s="9">
        <v>15</v>
      </c>
    </row>
    <row r="19" spans="1:7" x14ac:dyDescent="0.35">
      <c r="C19" s="3" t="s">
        <v>238</v>
      </c>
      <c r="D19" s="9">
        <v>5</v>
      </c>
      <c r="E19" s="9">
        <v>15</v>
      </c>
      <c r="F19" s="9" t="s">
        <v>371</v>
      </c>
      <c r="G19" s="3" t="s">
        <v>372</v>
      </c>
    </row>
    <row r="20" spans="1:7" x14ac:dyDescent="0.35">
      <c r="C20" s="3" t="s">
        <v>239</v>
      </c>
      <c r="D20" s="9">
        <v>5</v>
      </c>
      <c r="E20" s="9">
        <v>15</v>
      </c>
      <c r="F20" s="9" t="s">
        <v>371</v>
      </c>
      <c r="G20" s="3" t="s">
        <v>372</v>
      </c>
    </row>
    <row r="21" spans="1:7" x14ac:dyDescent="0.35">
      <c r="C21" s="3" t="s">
        <v>240</v>
      </c>
      <c r="D21" s="9">
        <v>5</v>
      </c>
      <c r="E21" s="9">
        <v>15</v>
      </c>
    </row>
    <row r="22" spans="1:7" x14ac:dyDescent="0.35">
      <c r="C22" s="3" t="s">
        <v>241</v>
      </c>
      <c r="D22" s="9">
        <v>5</v>
      </c>
      <c r="E22" s="9">
        <v>15</v>
      </c>
      <c r="F22" s="9" t="s">
        <v>373</v>
      </c>
      <c r="G22" s="3" t="s">
        <v>374</v>
      </c>
    </row>
    <row r="23" spans="1:7" x14ac:dyDescent="0.35">
      <c r="C23" s="3" t="s">
        <v>242</v>
      </c>
      <c r="D23" s="9">
        <v>5</v>
      </c>
      <c r="E23" s="9">
        <v>15</v>
      </c>
      <c r="F23" s="9" t="s">
        <v>373</v>
      </c>
      <c r="G23" s="3" t="s">
        <v>374</v>
      </c>
    </row>
    <row r="24" spans="1:7" x14ac:dyDescent="0.35">
      <c r="C24" s="3" t="s">
        <v>243</v>
      </c>
      <c r="D24" s="9">
        <v>5</v>
      </c>
      <c r="E24" s="9">
        <v>15</v>
      </c>
    </row>
    <row r="25" spans="1:7" x14ac:dyDescent="0.35">
      <c r="C25" s="3" t="s">
        <v>66</v>
      </c>
      <c r="D25" s="9">
        <v>10</v>
      </c>
      <c r="E25" s="9">
        <v>10</v>
      </c>
    </row>
    <row r="26" spans="1:7" x14ac:dyDescent="0.35">
      <c r="C26" s="3" t="s">
        <v>67</v>
      </c>
      <c r="D26" s="9">
        <v>10</v>
      </c>
      <c r="E26" s="9">
        <v>10</v>
      </c>
    </row>
    <row r="27" spans="1:7" x14ac:dyDescent="0.35">
      <c r="A27" s="29"/>
      <c r="B27" s="29"/>
      <c r="C27" s="29" t="s">
        <v>56</v>
      </c>
      <c r="D27" s="70">
        <f>SUM(D15:D26)</f>
        <v>65</v>
      </c>
      <c r="E27" s="70">
        <f>SUM(E15:E26)</f>
        <v>145</v>
      </c>
      <c r="F27" s="70"/>
      <c r="G27" s="29"/>
    </row>
    <row r="28" spans="1:7" x14ac:dyDescent="0.35">
      <c r="B28" s="3" t="s">
        <v>49</v>
      </c>
      <c r="D28" s="9"/>
      <c r="E28" s="9"/>
    </row>
    <row r="29" spans="1:7" x14ac:dyDescent="0.35">
      <c r="C29" s="3" t="s">
        <v>57</v>
      </c>
      <c r="D29" s="9">
        <v>5</v>
      </c>
      <c r="E29" s="9">
        <v>5</v>
      </c>
    </row>
    <row r="30" spans="1:7" x14ac:dyDescent="0.35">
      <c r="C30" s="3" t="s">
        <v>244</v>
      </c>
      <c r="D30" s="9">
        <v>5</v>
      </c>
      <c r="E30" s="9">
        <v>15</v>
      </c>
      <c r="F30" s="9" t="s">
        <v>375</v>
      </c>
      <c r="G30" s="3" t="s">
        <v>376</v>
      </c>
    </row>
    <row r="31" spans="1:7" x14ac:dyDescent="0.35">
      <c r="C31" s="3" t="s">
        <v>245</v>
      </c>
      <c r="D31" s="9">
        <v>5</v>
      </c>
      <c r="E31" s="9">
        <v>15</v>
      </c>
      <c r="F31" s="9" t="s">
        <v>377</v>
      </c>
      <c r="G31" s="3" t="s">
        <v>378</v>
      </c>
    </row>
    <row r="32" spans="1:7" x14ac:dyDescent="0.35">
      <c r="C32" s="3" t="s">
        <v>246</v>
      </c>
      <c r="D32" s="9">
        <v>5</v>
      </c>
      <c r="E32" s="9">
        <v>15</v>
      </c>
      <c r="F32" s="9" t="s">
        <v>377</v>
      </c>
      <c r="G32" s="3" t="s">
        <v>378</v>
      </c>
    </row>
    <row r="33" spans="1:7" x14ac:dyDescent="0.35">
      <c r="C33" s="3" t="s">
        <v>247</v>
      </c>
      <c r="D33" s="9">
        <v>5</v>
      </c>
      <c r="E33" s="9">
        <v>15</v>
      </c>
      <c r="F33" s="9" t="s">
        <v>379</v>
      </c>
      <c r="G33" s="3" t="s">
        <v>380</v>
      </c>
    </row>
    <row r="34" spans="1:7" x14ac:dyDescent="0.35">
      <c r="C34" s="3" t="s">
        <v>248</v>
      </c>
      <c r="D34" s="9">
        <v>5</v>
      </c>
      <c r="E34" s="9">
        <v>15</v>
      </c>
      <c r="F34" s="9" t="s">
        <v>381</v>
      </c>
      <c r="G34" s="3" t="s">
        <v>382</v>
      </c>
    </row>
    <row r="35" spans="1:7" x14ac:dyDescent="0.35">
      <c r="C35" s="3" t="s">
        <v>249</v>
      </c>
      <c r="D35" s="9">
        <v>5</v>
      </c>
      <c r="E35" s="9">
        <v>15</v>
      </c>
      <c r="F35" s="9" t="s">
        <v>383</v>
      </c>
      <c r="G35" s="3" t="s">
        <v>384</v>
      </c>
    </row>
    <row r="36" spans="1:7" x14ac:dyDescent="0.35">
      <c r="C36" s="3" t="s">
        <v>250</v>
      </c>
      <c r="D36" s="9">
        <v>5</v>
      </c>
      <c r="E36" s="9">
        <v>15</v>
      </c>
      <c r="F36" s="9" t="s">
        <v>385</v>
      </c>
      <c r="G36" s="3" t="s">
        <v>386</v>
      </c>
    </row>
    <row r="37" spans="1:7" x14ac:dyDescent="0.35">
      <c r="C37" s="3" t="s">
        <v>251</v>
      </c>
      <c r="D37" s="9">
        <v>5</v>
      </c>
      <c r="E37" s="9">
        <v>15</v>
      </c>
      <c r="F37" s="9" t="s">
        <v>387</v>
      </c>
      <c r="G37" s="3" t="s">
        <v>388</v>
      </c>
    </row>
    <row r="38" spans="1:7" x14ac:dyDescent="0.35">
      <c r="C38" s="3" t="s">
        <v>252</v>
      </c>
      <c r="D38" s="9">
        <v>5</v>
      </c>
      <c r="E38" s="9">
        <v>15</v>
      </c>
      <c r="F38" s="9" t="s">
        <v>389</v>
      </c>
      <c r="G38" s="3" t="s">
        <v>390</v>
      </c>
    </row>
    <row r="39" spans="1:7" x14ac:dyDescent="0.35">
      <c r="C39" s="3" t="s">
        <v>66</v>
      </c>
      <c r="D39" s="9">
        <v>10</v>
      </c>
      <c r="E39" s="9">
        <v>10</v>
      </c>
    </row>
    <row r="40" spans="1:7" x14ac:dyDescent="0.35">
      <c r="C40" s="3" t="s">
        <v>67</v>
      </c>
      <c r="D40" s="9">
        <v>10</v>
      </c>
      <c r="E40" s="9">
        <v>10</v>
      </c>
    </row>
    <row r="41" spans="1:7" x14ac:dyDescent="0.35">
      <c r="A41" s="29"/>
      <c r="B41" s="29"/>
      <c r="C41" s="29" t="s">
        <v>56</v>
      </c>
      <c r="D41" s="70">
        <f>SUM(D29:D40)</f>
        <v>70</v>
      </c>
      <c r="E41" s="70">
        <f>SUM(E29:E40)</f>
        <v>160</v>
      </c>
      <c r="F41" s="70"/>
      <c r="G41" s="29"/>
    </row>
    <row r="42" spans="1:7" x14ac:dyDescent="0.35">
      <c r="B42" s="3" t="s">
        <v>50</v>
      </c>
      <c r="D42" s="9"/>
      <c r="E42" s="9"/>
    </row>
    <row r="43" spans="1:7" x14ac:dyDescent="0.35">
      <c r="C43" s="3" t="s">
        <v>57</v>
      </c>
      <c r="D43" s="9">
        <v>5</v>
      </c>
      <c r="E43" s="9">
        <v>5</v>
      </c>
    </row>
    <row r="44" spans="1:7" x14ac:dyDescent="0.35">
      <c r="C44" s="3" t="s">
        <v>253</v>
      </c>
      <c r="D44" s="9">
        <v>5</v>
      </c>
      <c r="E44" s="9">
        <v>15</v>
      </c>
      <c r="F44" s="9" t="s">
        <v>391</v>
      </c>
      <c r="G44" s="3" t="s">
        <v>392</v>
      </c>
    </row>
    <row r="45" spans="1:7" x14ac:dyDescent="0.35">
      <c r="C45" s="3" t="s">
        <v>254</v>
      </c>
      <c r="D45" s="9">
        <v>5</v>
      </c>
      <c r="E45" s="9">
        <v>15</v>
      </c>
      <c r="F45" s="9" t="s">
        <v>393</v>
      </c>
      <c r="G45" s="3" t="s">
        <v>394</v>
      </c>
    </row>
    <row r="46" spans="1:7" x14ac:dyDescent="0.35">
      <c r="C46" s="3" t="s">
        <v>255</v>
      </c>
      <c r="D46" s="9">
        <v>5</v>
      </c>
      <c r="E46" s="9">
        <v>15</v>
      </c>
      <c r="F46" s="9" t="s">
        <v>395</v>
      </c>
      <c r="G46" s="3" t="s">
        <v>396</v>
      </c>
    </row>
    <row r="47" spans="1:7" x14ac:dyDescent="0.35">
      <c r="C47" s="3" t="s">
        <v>256</v>
      </c>
      <c r="D47" s="9">
        <v>5</v>
      </c>
      <c r="E47" s="9">
        <v>15</v>
      </c>
      <c r="F47" s="9" t="s">
        <v>397</v>
      </c>
      <c r="G47" s="3" t="s">
        <v>398</v>
      </c>
    </row>
    <row r="48" spans="1:7" x14ac:dyDescent="0.35">
      <c r="C48" s="3" t="s">
        <v>257</v>
      </c>
      <c r="D48" s="9">
        <v>5</v>
      </c>
      <c r="E48" s="9">
        <v>15</v>
      </c>
      <c r="F48" s="9" t="s">
        <v>397</v>
      </c>
      <c r="G48" s="3" t="s">
        <v>398</v>
      </c>
    </row>
    <row r="49" spans="1:7" x14ac:dyDescent="0.35">
      <c r="C49" s="3" t="s">
        <v>66</v>
      </c>
      <c r="D49" s="9">
        <v>10</v>
      </c>
      <c r="E49" s="9">
        <v>10</v>
      </c>
    </row>
    <row r="50" spans="1:7" x14ac:dyDescent="0.35">
      <c r="C50" s="3" t="s">
        <v>67</v>
      </c>
      <c r="D50" s="9">
        <v>10</v>
      </c>
      <c r="E50" s="9">
        <v>10</v>
      </c>
    </row>
    <row r="51" spans="1:7" x14ac:dyDescent="0.35">
      <c r="A51" s="29"/>
      <c r="B51" s="29"/>
      <c r="C51" s="29" t="s">
        <v>56</v>
      </c>
      <c r="D51" s="70">
        <f>SUM(D42:D50)</f>
        <v>50</v>
      </c>
      <c r="E51" s="70">
        <f>SUM(E42:E50)</f>
        <v>100</v>
      </c>
      <c r="F51" s="70"/>
      <c r="G51" s="29"/>
    </row>
    <row r="52" spans="1:7" x14ac:dyDescent="0.35">
      <c r="A52" s="64"/>
      <c r="B52" s="64" t="s">
        <v>51</v>
      </c>
      <c r="C52" s="64"/>
      <c r="D52" s="64"/>
      <c r="E52" s="64"/>
      <c r="F52" s="211"/>
      <c r="G52" s="64"/>
    </row>
    <row r="53" spans="1:7" x14ac:dyDescent="0.35">
      <c r="A53" s="142"/>
      <c r="B53" s="142"/>
      <c r="C53" s="142" t="s">
        <v>95</v>
      </c>
      <c r="D53" s="143">
        <v>2</v>
      </c>
      <c r="E53" s="143">
        <v>5</v>
      </c>
      <c r="F53" s="143"/>
      <c r="G53" s="142"/>
    </row>
    <row r="54" spans="1:7" x14ac:dyDescent="0.35">
      <c r="A54" s="29"/>
      <c r="B54" s="29"/>
      <c r="C54" s="29" t="s">
        <v>13</v>
      </c>
      <c r="D54" s="70">
        <f>SUM(D53:D53)</f>
        <v>2</v>
      </c>
      <c r="E54" s="70">
        <f>SUM(E53:E53)</f>
        <v>5</v>
      </c>
      <c r="F54" s="53"/>
      <c r="G54" s="51"/>
    </row>
    <row r="55" spans="1:7" x14ac:dyDescent="0.35">
      <c r="B55" s="3" t="s">
        <v>52</v>
      </c>
      <c r="D55" s="9"/>
      <c r="E55" s="9"/>
    </row>
    <row r="56" spans="1:7" x14ac:dyDescent="0.35">
      <c r="C56" s="3" t="s">
        <v>97</v>
      </c>
      <c r="D56" s="9">
        <v>40</v>
      </c>
      <c r="E56" s="9">
        <v>40</v>
      </c>
    </row>
    <row r="57" spans="1:7" x14ac:dyDescent="0.35">
      <c r="C57" s="3" t="s">
        <v>96</v>
      </c>
      <c r="D57" s="9">
        <v>40</v>
      </c>
      <c r="E57" s="9">
        <v>40</v>
      </c>
    </row>
    <row r="58" spans="1:7" x14ac:dyDescent="0.35">
      <c r="A58" s="118"/>
      <c r="B58" s="118"/>
      <c r="C58" s="118" t="s">
        <v>56</v>
      </c>
      <c r="D58" s="144">
        <f>SUM(D56:D57)</f>
        <v>80</v>
      </c>
      <c r="E58" s="144">
        <f>SUM(E56:E57)</f>
        <v>80</v>
      </c>
      <c r="F58" s="144"/>
      <c r="G58" s="118"/>
    </row>
    <row r="59" spans="1:7" x14ac:dyDescent="0.35">
      <c r="A59" s="145"/>
      <c r="B59" s="146"/>
      <c r="C59" s="146"/>
      <c r="D59" s="147"/>
      <c r="E59" s="147"/>
    </row>
    <row r="60" spans="1:7" x14ac:dyDescent="0.35">
      <c r="A60" s="29"/>
      <c r="B60" s="29" t="s">
        <v>98</v>
      </c>
      <c r="C60" s="29" t="s">
        <v>99</v>
      </c>
      <c r="D60" s="90">
        <f>D58+D54+D51+D41+D27+D14+D5</f>
        <v>314</v>
      </c>
      <c r="E60" s="90">
        <f>E58+E54+E51+E41+E27+E14+E5</f>
        <v>580</v>
      </c>
      <c r="F60" s="70"/>
      <c r="G60" s="29"/>
    </row>
    <row r="61" spans="1:7" x14ac:dyDescent="0.35">
      <c r="A61" s="29"/>
      <c r="B61" s="29"/>
      <c r="C61" s="29" t="s">
        <v>2</v>
      </c>
      <c r="D61" s="90">
        <f>D60/60</f>
        <v>5.2333333333333334</v>
      </c>
      <c r="E61" s="90">
        <f>E60/60</f>
        <v>9.6666666666666661</v>
      </c>
      <c r="F61" s="70"/>
      <c r="G61" s="29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47530-92B5-450E-ACAE-0B1B1B2BBA3C}">
  <dimension ref="A1:E192"/>
  <sheetViews>
    <sheetView workbookViewId="0">
      <selection activeCell="C20" sqref="C20"/>
    </sheetView>
  </sheetViews>
  <sheetFormatPr defaultRowHeight="15" x14ac:dyDescent="0.25"/>
  <cols>
    <col min="1" max="1" width="37.140625" bestFit="1" customWidth="1"/>
    <col min="2" max="2" width="30.85546875" bestFit="1" customWidth="1"/>
    <col min="3" max="3" width="51.140625" bestFit="1" customWidth="1"/>
    <col min="4" max="4" width="37.42578125" style="138" bestFit="1" customWidth="1"/>
    <col min="5" max="5" width="71" bestFit="1" customWidth="1"/>
  </cols>
  <sheetData>
    <row r="1" spans="1:5" ht="24" customHeight="1" x14ac:dyDescent="0.35">
      <c r="A1" s="171" t="s">
        <v>0</v>
      </c>
      <c r="B1" s="171" t="s">
        <v>1</v>
      </c>
      <c r="C1" s="171" t="s">
        <v>54</v>
      </c>
      <c r="D1" s="172" t="s">
        <v>258</v>
      </c>
      <c r="E1" s="171" t="s">
        <v>259</v>
      </c>
    </row>
    <row r="2" spans="1:5" ht="18" x14ac:dyDescent="0.35">
      <c r="A2" s="46" t="s">
        <v>5</v>
      </c>
      <c r="B2" s="46" t="s">
        <v>7</v>
      </c>
      <c r="C2" s="46" t="s">
        <v>58</v>
      </c>
      <c r="D2" s="56"/>
      <c r="E2" s="46"/>
    </row>
    <row r="3" spans="1:5" ht="18" x14ac:dyDescent="0.35">
      <c r="A3" s="46" t="s">
        <v>5</v>
      </c>
      <c r="B3" s="46" t="s">
        <v>7</v>
      </c>
      <c r="C3" s="46" t="s">
        <v>59</v>
      </c>
      <c r="D3" s="56"/>
      <c r="E3" s="46"/>
    </row>
    <row r="4" spans="1:5" ht="18" x14ac:dyDescent="0.35">
      <c r="A4" s="46" t="s">
        <v>5</v>
      </c>
      <c r="B4" s="46" t="s">
        <v>7</v>
      </c>
      <c r="C4" s="46" t="s">
        <v>60</v>
      </c>
      <c r="D4" s="56"/>
      <c r="E4" s="46"/>
    </row>
    <row r="5" spans="1:5" ht="18" x14ac:dyDescent="0.35">
      <c r="A5" s="46" t="s">
        <v>5</v>
      </c>
      <c r="B5" s="46" t="s">
        <v>7</v>
      </c>
      <c r="C5" s="46" t="s">
        <v>61</v>
      </c>
      <c r="D5" s="56"/>
      <c r="E5" s="46"/>
    </row>
    <row r="6" spans="1:5" ht="18" x14ac:dyDescent="0.35">
      <c r="A6" s="46" t="s">
        <v>5</v>
      </c>
      <c r="B6" s="46" t="s">
        <v>7</v>
      </c>
      <c r="C6" s="46" t="s">
        <v>62</v>
      </c>
      <c r="D6" s="56"/>
      <c r="E6" s="46"/>
    </row>
    <row r="7" spans="1:5" ht="18" x14ac:dyDescent="0.35">
      <c r="A7" s="46" t="s">
        <v>5</v>
      </c>
      <c r="B7" s="46" t="s">
        <v>7</v>
      </c>
      <c r="C7" s="46" t="s">
        <v>63</v>
      </c>
      <c r="D7" s="56"/>
      <c r="E7" s="46"/>
    </row>
    <row r="8" spans="1:5" ht="18" x14ac:dyDescent="0.35">
      <c r="A8" s="46" t="s">
        <v>5</v>
      </c>
      <c r="B8" s="46" t="s">
        <v>7</v>
      </c>
      <c r="C8" s="46" t="s">
        <v>64</v>
      </c>
      <c r="D8" s="56"/>
      <c r="E8" s="46"/>
    </row>
    <row r="9" spans="1:5" ht="18" x14ac:dyDescent="0.35">
      <c r="A9" s="46" t="s">
        <v>5</v>
      </c>
      <c r="B9" s="46" t="s">
        <v>7</v>
      </c>
      <c r="C9" s="46" t="s">
        <v>65</v>
      </c>
      <c r="D9" s="56"/>
      <c r="E9" s="46"/>
    </row>
    <row r="10" spans="1:5" ht="18" x14ac:dyDescent="0.35">
      <c r="A10" s="46" t="s">
        <v>5</v>
      </c>
      <c r="B10" s="46" t="s">
        <v>8</v>
      </c>
      <c r="C10" s="46" t="s">
        <v>68</v>
      </c>
      <c r="D10" s="56"/>
      <c r="E10" s="46"/>
    </row>
    <row r="11" spans="1:5" ht="18" x14ac:dyDescent="0.35">
      <c r="A11" s="46" t="s">
        <v>5</v>
      </c>
      <c r="B11" s="46" t="s">
        <v>8</v>
      </c>
      <c r="C11" s="46" t="s">
        <v>69</v>
      </c>
      <c r="D11" s="56"/>
      <c r="E11" s="46"/>
    </row>
    <row r="12" spans="1:5" ht="18" x14ac:dyDescent="0.35">
      <c r="A12" s="46" t="s">
        <v>5</v>
      </c>
      <c r="B12" s="46" t="s">
        <v>8</v>
      </c>
      <c r="C12" s="46" t="s">
        <v>70</v>
      </c>
      <c r="D12" s="56"/>
      <c r="E12" s="46"/>
    </row>
    <row r="13" spans="1:5" ht="18" x14ac:dyDescent="0.35">
      <c r="A13" s="46" t="s">
        <v>5</v>
      </c>
      <c r="B13" s="46" t="s">
        <v>8</v>
      </c>
      <c r="C13" s="46" t="s">
        <v>71</v>
      </c>
      <c r="D13" s="56"/>
      <c r="E13" s="46"/>
    </row>
    <row r="14" spans="1:5" ht="18" x14ac:dyDescent="0.35">
      <c r="A14" s="46" t="s">
        <v>5</v>
      </c>
      <c r="B14" s="46" t="s">
        <v>8</v>
      </c>
      <c r="C14" s="46" t="s">
        <v>72</v>
      </c>
      <c r="D14" s="56" t="s">
        <v>260</v>
      </c>
      <c r="E14" s="46" t="s">
        <v>261</v>
      </c>
    </row>
    <row r="15" spans="1:5" ht="18" x14ac:dyDescent="0.35">
      <c r="A15" s="46" t="s">
        <v>5</v>
      </c>
      <c r="B15" s="46" t="s">
        <v>8</v>
      </c>
      <c r="C15" s="46" t="s">
        <v>73</v>
      </c>
      <c r="D15" s="56"/>
      <c r="E15" s="46"/>
    </row>
    <row r="16" spans="1:5" ht="18" x14ac:dyDescent="0.35">
      <c r="A16" s="46" t="s">
        <v>5</v>
      </c>
      <c r="B16" s="46" t="s">
        <v>8</v>
      </c>
      <c r="C16" s="46" t="s">
        <v>74</v>
      </c>
      <c r="D16" s="56" t="s">
        <v>260</v>
      </c>
      <c r="E16" s="46" t="s">
        <v>261</v>
      </c>
    </row>
    <row r="17" spans="1:5" ht="18" x14ac:dyDescent="0.35">
      <c r="A17" s="46" t="s">
        <v>5</v>
      </c>
      <c r="B17" s="46" t="s">
        <v>8</v>
      </c>
      <c r="C17" s="46" t="s">
        <v>75</v>
      </c>
      <c r="D17" s="56"/>
      <c r="E17" s="46"/>
    </row>
    <row r="18" spans="1:5" ht="18" x14ac:dyDescent="0.35">
      <c r="A18" s="46" t="s">
        <v>5</v>
      </c>
      <c r="B18" s="46" t="s">
        <v>9</v>
      </c>
      <c r="C18" s="46" t="s">
        <v>76</v>
      </c>
      <c r="D18" s="56" t="s">
        <v>262</v>
      </c>
      <c r="E18" s="46" t="s">
        <v>263</v>
      </c>
    </row>
    <row r="19" spans="1:5" ht="18" x14ac:dyDescent="0.35">
      <c r="A19" s="46" t="s">
        <v>5</v>
      </c>
      <c r="B19" s="46" t="s">
        <v>9</v>
      </c>
      <c r="C19" s="46" t="s">
        <v>77</v>
      </c>
      <c r="D19" s="56" t="s">
        <v>262</v>
      </c>
      <c r="E19" s="46" t="s">
        <v>263</v>
      </c>
    </row>
    <row r="20" spans="1:5" ht="18" x14ac:dyDescent="0.35">
      <c r="A20" s="46" t="s">
        <v>5</v>
      </c>
      <c r="B20" s="46" t="s">
        <v>9</v>
      </c>
      <c r="C20" s="46" t="s">
        <v>78</v>
      </c>
      <c r="D20" s="56"/>
      <c r="E20" s="46"/>
    </row>
    <row r="21" spans="1:5" ht="18" x14ac:dyDescent="0.35">
      <c r="A21" s="46" t="s">
        <v>5</v>
      </c>
      <c r="B21" s="46" t="s">
        <v>9</v>
      </c>
      <c r="C21" s="46" t="s">
        <v>79</v>
      </c>
      <c r="D21" s="56" t="s">
        <v>264</v>
      </c>
      <c r="E21" s="46" t="s">
        <v>265</v>
      </c>
    </row>
    <row r="22" spans="1:5" ht="18" x14ac:dyDescent="0.35">
      <c r="A22" s="46" t="s">
        <v>5</v>
      </c>
      <c r="B22" s="46" t="s">
        <v>9</v>
      </c>
      <c r="C22" s="46" t="s">
        <v>80</v>
      </c>
      <c r="D22" s="56" t="s">
        <v>266</v>
      </c>
      <c r="E22" s="46" t="s">
        <v>267</v>
      </c>
    </row>
    <row r="23" spans="1:5" ht="18" x14ac:dyDescent="0.35">
      <c r="A23" s="46" t="s">
        <v>5</v>
      </c>
      <c r="B23" s="46" t="s">
        <v>9</v>
      </c>
      <c r="C23" s="46" t="s">
        <v>81</v>
      </c>
      <c r="D23" s="56" t="s">
        <v>268</v>
      </c>
      <c r="E23" s="46" t="s">
        <v>269</v>
      </c>
    </row>
    <row r="24" spans="1:5" ht="18" x14ac:dyDescent="0.35">
      <c r="A24" s="46" t="s">
        <v>5</v>
      </c>
      <c r="B24" s="46" t="s">
        <v>9</v>
      </c>
      <c r="C24" s="46" t="s">
        <v>82</v>
      </c>
      <c r="D24" s="56" t="s">
        <v>270</v>
      </c>
      <c r="E24" s="46" t="s">
        <v>271</v>
      </c>
    </row>
    <row r="25" spans="1:5" ht="18" x14ac:dyDescent="0.35">
      <c r="A25" s="46" t="s">
        <v>5</v>
      </c>
      <c r="B25" s="46" t="s">
        <v>9</v>
      </c>
      <c r="C25" s="46" t="s">
        <v>83</v>
      </c>
      <c r="D25" s="56"/>
      <c r="E25" s="46"/>
    </row>
    <row r="26" spans="1:5" ht="18" x14ac:dyDescent="0.35">
      <c r="A26" s="46" t="s">
        <v>5</v>
      </c>
      <c r="B26" s="46" t="s">
        <v>9</v>
      </c>
      <c r="C26" s="46" t="s">
        <v>84</v>
      </c>
      <c r="D26" s="56" t="s">
        <v>272</v>
      </c>
      <c r="E26" s="46" t="s">
        <v>273</v>
      </c>
    </row>
    <row r="27" spans="1:5" ht="18" x14ac:dyDescent="0.35">
      <c r="A27" s="46" t="s">
        <v>5</v>
      </c>
      <c r="B27" s="46" t="s">
        <v>9</v>
      </c>
      <c r="C27" s="46" t="s">
        <v>85</v>
      </c>
      <c r="D27" s="56" t="s">
        <v>274</v>
      </c>
      <c r="E27" s="46" t="s">
        <v>275</v>
      </c>
    </row>
    <row r="28" spans="1:5" ht="18" x14ac:dyDescent="0.35">
      <c r="A28" s="46" t="s">
        <v>5</v>
      </c>
      <c r="B28" s="46" t="s">
        <v>10</v>
      </c>
      <c r="C28" s="46" t="s">
        <v>86</v>
      </c>
      <c r="D28" s="56"/>
      <c r="E28" s="46"/>
    </row>
    <row r="29" spans="1:5" ht="18" x14ac:dyDescent="0.35">
      <c r="A29" s="46" t="s">
        <v>5</v>
      </c>
      <c r="B29" s="46" t="s">
        <v>10</v>
      </c>
      <c r="C29" s="46" t="s">
        <v>87</v>
      </c>
      <c r="D29" s="56"/>
      <c r="E29" s="46"/>
    </row>
    <row r="30" spans="1:5" ht="18" x14ac:dyDescent="0.35">
      <c r="A30" s="46" t="s">
        <v>5</v>
      </c>
      <c r="B30" s="46" t="s">
        <v>10</v>
      </c>
      <c r="C30" s="46" t="s">
        <v>88</v>
      </c>
      <c r="D30" s="56"/>
      <c r="E30" s="46"/>
    </row>
    <row r="31" spans="1:5" ht="18" x14ac:dyDescent="0.35">
      <c r="A31" s="46" t="s">
        <v>5</v>
      </c>
      <c r="B31" s="46" t="s">
        <v>10</v>
      </c>
      <c r="C31" s="46" t="s">
        <v>89</v>
      </c>
      <c r="D31" s="56"/>
      <c r="E31" s="46"/>
    </row>
    <row r="32" spans="1:5" ht="18" x14ac:dyDescent="0.35">
      <c r="A32" s="46" t="s">
        <v>5</v>
      </c>
      <c r="B32" s="46" t="s">
        <v>10</v>
      </c>
      <c r="C32" s="46" t="s">
        <v>90</v>
      </c>
      <c r="D32" s="56"/>
      <c r="E32" s="46"/>
    </row>
    <row r="33" spans="1:5" ht="18" x14ac:dyDescent="0.35">
      <c r="A33" s="46" t="s">
        <v>5</v>
      </c>
      <c r="B33" s="46" t="s">
        <v>10</v>
      </c>
      <c r="C33" s="46" t="s">
        <v>91</v>
      </c>
      <c r="D33" s="56" t="s">
        <v>276</v>
      </c>
      <c r="E33" s="46" t="s">
        <v>277</v>
      </c>
    </row>
    <row r="34" spans="1:5" ht="18" x14ac:dyDescent="0.35">
      <c r="A34" s="46" t="s">
        <v>5</v>
      </c>
      <c r="B34" s="46" t="s">
        <v>10</v>
      </c>
      <c r="C34" s="46" t="s">
        <v>92</v>
      </c>
      <c r="D34" s="56"/>
      <c r="E34" s="46"/>
    </row>
    <row r="35" spans="1:5" ht="18" x14ac:dyDescent="0.35">
      <c r="A35" s="46" t="s">
        <v>5</v>
      </c>
      <c r="B35" s="46" t="s">
        <v>10</v>
      </c>
      <c r="C35" s="46" t="s">
        <v>93</v>
      </c>
      <c r="D35" s="56"/>
      <c r="E35" s="46"/>
    </row>
    <row r="36" spans="1:5" ht="18" x14ac:dyDescent="0.35">
      <c r="A36" s="46" t="s">
        <v>5</v>
      </c>
      <c r="B36" s="46" t="s">
        <v>10</v>
      </c>
      <c r="C36" s="46" t="s">
        <v>94</v>
      </c>
      <c r="D36" s="56"/>
      <c r="E36" s="46"/>
    </row>
    <row r="37" spans="1:5" ht="18" x14ac:dyDescent="0.35">
      <c r="A37" s="46" t="s">
        <v>14</v>
      </c>
      <c r="B37" s="46" t="s">
        <v>16</v>
      </c>
      <c r="C37" s="46" t="s">
        <v>101</v>
      </c>
      <c r="D37" s="56"/>
      <c r="E37" s="46"/>
    </row>
    <row r="38" spans="1:5" ht="18" x14ac:dyDescent="0.35">
      <c r="A38" s="46" t="s">
        <v>14</v>
      </c>
      <c r="B38" s="46" t="s">
        <v>16</v>
      </c>
      <c r="C38" s="46" t="s">
        <v>102</v>
      </c>
      <c r="D38" s="56"/>
      <c r="E38" s="46"/>
    </row>
    <row r="39" spans="1:5" ht="18" x14ac:dyDescent="0.35">
      <c r="A39" s="46" t="s">
        <v>14</v>
      </c>
      <c r="B39" s="46" t="s">
        <v>16</v>
      </c>
      <c r="C39" s="46" t="s">
        <v>103</v>
      </c>
      <c r="D39" s="56"/>
      <c r="E39" s="46"/>
    </row>
    <row r="40" spans="1:5" ht="18" x14ac:dyDescent="0.35">
      <c r="A40" s="46" t="s">
        <v>14</v>
      </c>
      <c r="B40" s="46" t="s">
        <v>16</v>
      </c>
      <c r="C40" s="46" t="s">
        <v>104</v>
      </c>
      <c r="D40" s="56"/>
      <c r="E40" s="46"/>
    </row>
    <row r="41" spans="1:5" ht="18" x14ac:dyDescent="0.35">
      <c r="A41" s="46" t="s">
        <v>14</v>
      </c>
      <c r="B41" s="46" t="s">
        <v>16</v>
      </c>
      <c r="C41" s="46" t="s">
        <v>105</v>
      </c>
      <c r="D41" s="56"/>
      <c r="E41" s="46"/>
    </row>
    <row r="42" spans="1:5" ht="18" x14ac:dyDescent="0.35">
      <c r="A42" s="46" t="s">
        <v>14</v>
      </c>
      <c r="B42" s="46" t="s">
        <v>16</v>
      </c>
      <c r="C42" s="46" t="s">
        <v>106</v>
      </c>
      <c r="D42" s="56"/>
      <c r="E42" s="46"/>
    </row>
    <row r="43" spans="1:5" ht="18" x14ac:dyDescent="0.35">
      <c r="A43" s="46" t="s">
        <v>14</v>
      </c>
      <c r="B43" s="46" t="s">
        <v>16</v>
      </c>
      <c r="C43" s="46" t="s">
        <v>107</v>
      </c>
      <c r="D43" s="56"/>
      <c r="E43" s="46"/>
    </row>
    <row r="44" spans="1:5" ht="18" x14ac:dyDescent="0.35">
      <c r="A44" s="46" t="s">
        <v>14</v>
      </c>
      <c r="B44" s="46" t="s">
        <v>17</v>
      </c>
      <c r="C44" s="46" t="s">
        <v>108</v>
      </c>
      <c r="D44" s="56" t="s">
        <v>278</v>
      </c>
      <c r="E44" s="46" t="s">
        <v>279</v>
      </c>
    </row>
    <row r="45" spans="1:5" ht="18" x14ac:dyDescent="0.35">
      <c r="A45" s="46" t="s">
        <v>14</v>
      </c>
      <c r="B45" s="46" t="s">
        <v>17</v>
      </c>
      <c r="C45" s="46" t="s">
        <v>109</v>
      </c>
      <c r="D45" s="56" t="s">
        <v>280</v>
      </c>
      <c r="E45" s="46" t="s">
        <v>281</v>
      </c>
    </row>
    <row r="46" spans="1:5" ht="18" x14ac:dyDescent="0.35">
      <c r="A46" s="46" t="s">
        <v>14</v>
      </c>
      <c r="B46" s="46" t="s">
        <v>17</v>
      </c>
      <c r="C46" s="46" t="s">
        <v>110</v>
      </c>
      <c r="D46" s="56" t="s">
        <v>280</v>
      </c>
      <c r="E46" s="46" t="s">
        <v>281</v>
      </c>
    </row>
    <row r="47" spans="1:5" ht="18" x14ac:dyDescent="0.35">
      <c r="A47" s="46" t="s">
        <v>14</v>
      </c>
      <c r="B47" s="46" t="s">
        <v>18</v>
      </c>
      <c r="C47" s="46" t="s">
        <v>111</v>
      </c>
      <c r="D47" s="56"/>
      <c r="E47" s="46"/>
    </row>
    <row r="48" spans="1:5" ht="18" x14ac:dyDescent="0.35">
      <c r="A48" s="46" t="s">
        <v>14</v>
      </c>
      <c r="B48" s="46" t="s">
        <v>18</v>
      </c>
      <c r="C48" s="46" t="s">
        <v>112</v>
      </c>
      <c r="D48" s="56"/>
      <c r="E48" s="46"/>
    </row>
    <row r="49" spans="1:5" ht="18" x14ac:dyDescent="0.35">
      <c r="A49" s="46" t="s">
        <v>14</v>
      </c>
      <c r="B49" s="46" t="s">
        <v>18</v>
      </c>
      <c r="C49" s="46" t="s">
        <v>113</v>
      </c>
      <c r="D49" s="56"/>
      <c r="E49" s="46"/>
    </row>
    <row r="50" spans="1:5" ht="18" x14ac:dyDescent="0.35">
      <c r="A50" s="46" t="s">
        <v>14</v>
      </c>
      <c r="B50" s="46" t="s">
        <v>18</v>
      </c>
      <c r="C50" s="46" t="s">
        <v>114</v>
      </c>
      <c r="D50" s="56"/>
      <c r="E50" s="46"/>
    </row>
    <row r="51" spans="1:5" ht="18" x14ac:dyDescent="0.35">
      <c r="A51" s="46" t="s">
        <v>14</v>
      </c>
      <c r="B51" s="46" t="s">
        <v>18</v>
      </c>
      <c r="C51" s="46" t="s">
        <v>115</v>
      </c>
      <c r="D51" s="56"/>
      <c r="E51" s="46"/>
    </row>
    <row r="52" spans="1:5" ht="18" x14ac:dyDescent="0.35">
      <c r="A52" s="46" t="s">
        <v>14</v>
      </c>
      <c r="B52" s="46" t="s">
        <v>18</v>
      </c>
      <c r="C52" s="46" t="s">
        <v>116</v>
      </c>
      <c r="D52" s="56"/>
      <c r="E52" s="46"/>
    </row>
    <row r="53" spans="1:5" ht="18" x14ac:dyDescent="0.35">
      <c r="A53" s="46" t="s">
        <v>14</v>
      </c>
      <c r="B53" s="46" t="s">
        <v>18</v>
      </c>
      <c r="C53" s="46" t="s">
        <v>117</v>
      </c>
      <c r="D53" s="56"/>
      <c r="E53" s="46"/>
    </row>
    <row r="54" spans="1:5" ht="18" x14ac:dyDescent="0.35">
      <c r="A54" s="46" t="s">
        <v>14</v>
      </c>
      <c r="B54" s="46" t="s">
        <v>18</v>
      </c>
      <c r="C54" s="46" t="s">
        <v>118</v>
      </c>
      <c r="D54" s="56" t="s">
        <v>282</v>
      </c>
      <c r="E54" s="46" t="s">
        <v>283</v>
      </c>
    </row>
    <row r="55" spans="1:5" ht="18" x14ac:dyDescent="0.35">
      <c r="A55" s="46" t="s">
        <v>14</v>
      </c>
      <c r="B55" s="46" t="s">
        <v>18</v>
      </c>
      <c r="C55" s="46" t="s">
        <v>119</v>
      </c>
      <c r="D55" s="56" t="s">
        <v>282</v>
      </c>
      <c r="E55" s="46" t="s">
        <v>283</v>
      </c>
    </row>
    <row r="56" spans="1:5" ht="18" x14ac:dyDescent="0.35">
      <c r="A56" s="46" t="s">
        <v>14</v>
      </c>
      <c r="B56" s="46" t="s">
        <v>18</v>
      </c>
      <c r="C56" s="46" t="s">
        <v>120</v>
      </c>
      <c r="D56" s="56" t="s">
        <v>282</v>
      </c>
      <c r="E56" s="46" t="s">
        <v>283</v>
      </c>
    </row>
    <row r="57" spans="1:5" ht="18" x14ac:dyDescent="0.35">
      <c r="A57" s="46" t="s">
        <v>14</v>
      </c>
      <c r="B57" s="46" t="s">
        <v>18</v>
      </c>
      <c r="C57" s="46" t="s">
        <v>121</v>
      </c>
      <c r="D57" s="56"/>
      <c r="E57" s="46"/>
    </row>
    <row r="58" spans="1:5" ht="18" x14ac:dyDescent="0.35">
      <c r="A58" s="46" t="s">
        <v>14</v>
      </c>
      <c r="B58" s="46" t="s">
        <v>18</v>
      </c>
      <c r="C58" s="46" t="s">
        <v>122</v>
      </c>
      <c r="D58" s="56" t="s">
        <v>282</v>
      </c>
      <c r="E58" s="46" t="s">
        <v>283</v>
      </c>
    </row>
    <row r="59" spans="1:5" ht="18" x14ac:dyDescent="0.35">
      <c r="A59" s="46" t="s">
        <v>14</v>
      </c>
      <c r="B59" s="46" t="s">
        <v>18</v>
      </c>
      <c r="C59" s="46" t="s">
        <v>123</v>
      </c>
      <c r="D59" s="56" t="s">
        <v>282</v>
      </c>
      <c r="E59" s="46" t="s">
        <v>283</v>
      </c>
    </row>
    <row r="60" spans="1:5" ht="18" x14ac:dyDescent="0.35">
      <c r="A60" s="46" t="s">
        <v>14</v>
      </c>
      <c r="B60" s="46" t="s">
        <v>18</v>
      </c>
      <c r="C60" s="46" t="s">
        <v>124</v>
      </c>
      <c r="D60" s="56" t="s">
        <v>284</v>
      </c>
      <c r="E60" s="46" t="s">
        <v>285</v>
      </c>
    </row>
    <row r="61" spans="1:5" ht="18" x14ac:dyDescent="0.35">
      <c r="A61" s="46" t="s">
        <v>14</v>
      </c>
      <c r="B61" s="46" t="s">
        <v>18</v>
      </c>
      <c r="C61" s="46" t="s">
        <v>125</v>
      </c>
      <c r="D61" s="56" t="s">
        <v>286</v>
      </c>
      <c r="E61" s="46" t="s">
        <v>287</v>
      </c>
    </row>
    <row r="62" spans="1:5" ht="18" x14ac:dyDescent="0.35">
      <c r="A62" s="46" t="s">
        <v>14</v>
      </c>
      <c r="B62" s="46" t="s">
        <v>19</v>
      </c>
      <c r="C62" s="46" t="s">
        <v>126</v>
      </c>
      <c r="D62" s="56"/>
      <c r="E62" s="46"/>
    </row>
    <row r="63" spans="1:5" ht="18" x14ac:dyDescent="0.35">
      <c r="A63" s="46" t="s">
        <v>14</v>
      </c>
      <c r="B63" s="46" t="s">
        <v>19</v>
      </c>
      <c r="C63" s="46" t="s">
        <v>127</v>
      </c>
      <c r="D63" s="56"/>
      <c r="E63" s="46"/>
    </row>
    <row r="64" spans="1:5" ht="18" x14ac:dyDescent="0.35">
      <c r="A64" s="46" t="s">
        <v>14</v>
      </c>
      <c r="B64" s="46" t="s">
        <v>19</v>
      </c>
      <c r="C64" s="46" t="s">
        <v>128</v>
      </c>
      <c r="D64" s="56"/>
      <c r="E64" s="46"/>
    </row>
    <row r="65" spans="1:5" ht="18" x14ac:dyDescent="0.35">
      <c r="A65" s="46" t="s">
        <v>14</v>
      </c>
      <c r="B65" s="46" t="s">
        <v>19</v>
      </c>
      <c r="C65" s="46" t="s">
        <v>129</v>
      </c>
      <c r="D65" s="56" t="s">
        <v>288</v>
      </c>
      <c r="E65" s="46" t="s">
        <v>289</v>
      </c>
    </row>
    <row r="66" spans="1:5" ht="18" x14ac:dyDescent="0.35">
      <c r="A66" s="46" t="s">
        <v>22</v>
      </c>
      <c r="B66" s="46" t="s">
        <v>24</v>
      </c>
      <c r="C66" s="46" t="s">
        <v>132</v>
      </c>
      <c r="D66" s="56" t="s">
        <v>290</v>
      </c>
      <c r="E66" s="46" t="s">
        <v>291</v>
      </c>
    </row>
    <row r="67" spans="1:5" ht="18" x14ac:dyDescent="0.35">
      <c r="A67" s="46" t="s">
        <v>22</v>
      </c>
      <c r="B67" s="46" t="s">
        <v>24</v>
      </c>
      <c r="C67" s="46" t="s">
        <v>133</v>
      </c>
      <c r="D67" s="56"/>
      <c r="E67" s="46"/>
    </row>
    <row r="68" spans="1:5" ht="18" x14ac:dyDescent="0.35">
      <c r="A68" s="46" t="s">
        <v>22</v>
      </c>
      <c r="B68" s="46" t="s">
        <v>24</v>
      </c>
      <c r="C68" s="46" t="s">
        <v>134</v>
      </c>
      <c r="D68" s="56"/>
      <c r="E68" s="46"/>
    </row>
    <row r="69" spans="1:5" ht="18" x14ac:dyDescent="0.35">
      <c r="A69" s="46" t="s">
        <v>22</v>
      </c>
      <c r="B69" s="46" t="s">
        <v>24</v>
      </c>
      <c r="C69" s="46" t="s">
        <v>135</v>
      </c>
      <c r="D69" s="56"/>
      <c r="E69" s="46"/>
    </row>
    <row r="70" spans="1:5" ht="18" x14ac:dyDescent="0.35">
      <c r="A70" s="46" t="s">
        <v>22</v>
      </c>
      <c r="B70" s="46" t="s">
        <v>24</v>
      </c>
      <c r="C70" s="46" t="s">
        <v>136</v>
      </c>
      <c r="D70" s="56"/>
      <c r="E70" s="46"/>
    </row>
    <row r="71" spans="1:5" ht="18" x14ac:dyDescent="0.35">
      <c r="A71" s="46" t="s">
        <v>22</v>
      </c>
      <c r="B71" s="46" t="s">
        <v>24</v>
      </c>
      <c r="C71" s="46" t="s">
        <v>137</v>
      </c>
      <c r="D71" s="56" t="s">
        <v>292</v>
      </c>
      <c r="E71" s="46" t="s">
        <v>293</v>
      </c>
    </row>
    <row r="72" spans="1:5" ht="18" x14ac:dyDescent="0.35">
      <c r="A72" s="46" t="s">
        <v>22</v>
      </c>
      <c r="B72" s="46" t="s">
        <v>24</v>
      </c>
      <c r="C72" s="46" t="s">
        <v>138</v>
      </c>
      <c r="D72" s="56" t="s">
        <v>292</v>
      </c>
      <c r="E72" s="46" t="s">
        <v>293</v>
      </c>
    </row>
    <row r="73" spans="1:5" ht="18" x14ac:dyDescent="0.35">
      <c r="A73" s="46" t="s">
        <v>22</v>
      </c>
      <c r="B73" s="46" t="s">
        <v>24</v>
      </c>
      <c r="C73" s="46" t="s">
        <v>139</v>
      </c>
      <c r="D73" s="56" t="s">
        <v>292</v>
      </c>
      <c r="E73" s="46" t="s">
        <v>293</v>
      </c>
    </row>
    <row r="74" spans="1:5" ht="18" x14ac:dyDescent="0.35">
      <c r="A74" s="46" t="s">
        <v>22</v>
      </c>
      <c r="B74" s="46" t="s">
        <v>25</v>
      </c>
      <c r="C74" s="46" t="s">
        <v>140</v>
      </c>
      <c r="D74" s="56" t="s">
        <v>294</v>
      </c>
      <c r="E74" s="46" t="s">
        <v>295</v>
      </c>
    </row>
    <row r="75" spans="1:5" ht="18" x14ac:dyDescent="0.35">
      <c r="A75" s="46" t="s">
        <v>22</v>
      </c>
      <c r="B75" s="46" t="s">
        <v>25</v>
      </c>
      <c r="C75" s="46" t="s">
        <v>141</v>
      </c>
      <c r="D75" s="56" t="s">
        <v>294</v>
      </c>
      <c r="E75" s="46" t="s">
        <v>295</v>
      </c>
    </row>
    <row r="76" spans="1:5" ht="18" x14ac:dyDescent="0.35">
      <c r="A76" s="46" t="s">
        <v>22</v>
      </c>
      <c r="B76" s="46" t="s">
        <v>25</v>
      </c>
      <c r="C76" s="46" t="s">
        <v>142</v>
      </c>
      <c r="D76" s="56" t="s">
        <v>294</v>
      </c>
      <c r="E76" s="46" t="s">
        <v>295</v>
      </c>
    </row>
    <row r="77" spans="1:5" ht="18" x14ac:dyDescent="0.35">
      <c r="A77" s="46" t="s">
        <v>22</v>
      </c>
      <c r="B77" s="46" t="s">
        <v>25</v>
      </c>
      <c r="C77" s="46" t="s">
        <v>143</v>
      </c>
      <c r="D77" s="56" t="s">
        <v>294</v>
      </c>
      <c r="E77" s="46" t="s">
        <v>295</v>
      </c>
    </row>
    <row r="78" spans="1:5" ht="18" x14ac:dyDescent="0.35">
      <c r="A78" s="46" t="s">
        <v>22</v>
      </c>
      <c r="B78" s="46" t="s">
        <v>25</v>
      </c>
      <c r="C78" s="46" t="s">
        <v>144</v>
      </c>
      <c r="D78" s="56" t="s">
        <v>294</v>
      </c>
      <c r="E78" s="46" t="s">
        <v>295</v>
      </c>
    </row>
    <row r="79" spans="1:5" ht="18" x14ac:dyDescent="0.35">
      <c r="A79" s="46" t="s">
        <v>22</v>
      </c>
      <c r="B79" s="46" t="s">
        <v>25</v>
      </c>
      <c r="C79" s="46" t="s">
        <v>145</v>
      </c>
      <c r="D79" s="56" t="s">
        <v>296</v>
      </c>
      <c r="E79" s="46" t="s">
        <v>297</v>
      </c>
    </row>
    <row r="80" spans="1:5" ht="18" x14ac:dyDescent="0.35">
      <c r="A80" s="46" t="s">
        <v>22</v>
      </c>
      <c r="B80" s="46" t="s">
        <v>25</v>
      </c>
      <c r="C80" s="46" t="s">
        <v>146</v>
      </c>
      <c r="D80" s="56" t="s">
        <v>296</v>
      </c>
      <c r="E80" s="46" t="s">
        <v>297</v>
      </c>
    </row>
    <row r="81" spans="1:5" ht="18" x14ac:dyDescent="0.35">
      <c r="A81" s="46" t="s">
        <v>22</v>
      </c>
      <c r="B81" s="46" t="s">
        <v>25</v>
      </c>
      <c r="C81" s="46" t="s">
        <v>147</v>
      </c>
      <c r="D81" s="56" t="s">
        <v>296</v>
      </c>
      <c r="E81" s="46" t="s">
        <v>297</v>
      </c>
    </row>
    <row r="82" spans="1:5" ht="18" x14ac:dyDescent="0.35">
      <c r="A82" s="46" t="s">
        <v>22</v>
      </c>
      <c r="B82" s="46" t="s">
        <v>25</v>
      </c>
      <c r="C82" s="46" t="s">
        <v>148</v>
      </c>
      <c r="D82" s="56" t="s">
        <v>294</v>
      </c>
      <c r="E82" s="46" t="s">
        <v>295</v>
      </c>
    </row>
    <row r="83" spans="1:5" ht="18" x14ac:dyDescent="0.35">
      <c r="A83" s="46" t="s">
        <v>22</v>
      </c>
      <c r="B83" s="46" t="s">
        <v>25</v>
      </c>
      <c r="C83" s="46" t="s">
        <v>149</v>
      </c>
      <c r="D83" s="56" t="s">
        <v>298</v>
      </c>
      <c r="E83" s="46" t="s">
        <v>299</v>
      </c>
    </row>
    <row r="84" spans="1:5" ht="18" x14ac:dyDescent="0.35">
      <c r="A84" s="46" t="s">
        <v>22</v>
      </c>
      <c r="B84" s="46" t="s">
        <v>26</v>
      </c>
      <c r="C84" s="46" t="s">
        <v>150</v>
      </c>
      <c r="D84" s="56" t="s">
        <v>300</v>
      </c>
      <c r="E84" s="46" t="s">
        <v>301</v>
      </c>
    </row>
    <row r="85" spans="1:5" ht="18" x14ac:dyDescent="0.35">
      <c r="A85" s="46" t="s">
        <v>22</v>
      </c>
      <c r="B85" s="46" t="s">
        <v>26</v>
      </c>
      <c r="C85" s="46" t="s">
        <v>151</v>
      </c>
      <c r="D85" s="56" t="s">
        <v>300</v>
      </c>
      <c r="E85" s="46" t="s">
        <v>301</v>
      </c>
    </row>
    <row r="86" spans="1:5" ht="18" x14ac:dyDescent="0.35">
      <c r="A86" s="46" t="s">
        <v>22</v>
      </c>
      <c r="B86" s="46" t="s">
        <v>26</v>
      </c>
      <c r="C86" s="46" t="s">
        <v>152</v>
      </c>
      <c r="D86" s="56" t="s">
        <v>300</v>
      </c>
      <c r="E86" s="46" t="s">
        <v>301</v>
      </c>
    </row>
    <row r="87" spans="1:5" ht="18" x14ac:dyDescent="0.35">
      <c r="A87" s="46" t="s">
        <v>22</v>
      </c>
      <c r="B87" s="46" t="s">
        <v>27</v>
      </c>
      <c r="C87" s="46" t="s">
        <v>153</v>
      </c>
      <c r="D87" s="56" t="s">
        <v>302</v>
      </c>
      <c r="E87" s="46" t="s">
        <v>303</v>
      </c>
    </row>
    <row r="88" spans="1:5" ht="18" x14ac:dyDescent="0.35">
      <c r="A88" s="46" t="s">
        <v>22</v>
      </c>
      <c r="B88" s="46" t="s">
        <v>27</v>
      </c>
      <c r="C88" s="46" t="s">
        <v>154</v>
      </c>
      <c r="D88" s="56" t="s">
        <v>304</v>
      </c>
      <c r="E88" s="46" t="s">
        <v>305</v>
      </c>
    </row>
    <row r="89" spans="1:5" ht="18" x14ac:dyDescent="0.35">
      <c r="A89" s="46" t="s">
        <v>22</v>
      </c>
      <c r="B89" s="46" t="s">
        <v>27</v>
      </c>
      <c r="C89" s="46" t="s">
        <v>155</v>
      </c>
      <c r="D89" s="56" t="s">
        <v>304</v>
      </c>
      <c r="E89" s="46" t="s">
        <v>305</v>
      </c>
    </row>
    <row r="90" spans="1:5" ht="18" x14ac:dyDescent="0.35">
      <c r="A90" s="46" t="s">
        <v>22</v>
      </c>
      <c r="B90" s="46" t="s">
        <v>27</v>
      </c>
      <c r="C90" s="46" t="s">
        <v>156</v>
      </c>
      <c r="D90" s="56" t="s">
        <v>304</v>
      </c>
      <c r="E90" s="46" t="s">
        <v>305</v>
      </c>
    </row>
    <row r="91" spans="1:5" ht="18" x14ac:dyDescent="0.35">
      <c r="A91" s="46" t="s">
        <v>22</v>
      </c>
      <c r="B91" s="46" t="s">
        <v>27</v>
      </c>
      <c r="C91" s="46" t="s">
        <v>157</v>
      </c>
      <c r="D91" s="56" t="s">
        <v>304</v>
      </c>
      <c r="E91" s="46" t="s">
        <v>305</v>
      </c>
    </row>
    <row r="92" spans="1:5" ht="18" x14ac:dyDescent="0.35">
      <c r="A92" s="46" t="s">
        <v>22</v>
      </c>
      <c r="B92" s="46" t="s">
        <v>27</v>
      </c>
      <c r="C92" s="46" t="s">
        <v>158</v>
      </c>
      <c r="D92" s="56" t="s">
        <v>304</v>
      </c>
      <c r="E92" s="46" t="s">
        <v>305</v>
      </c>
    </row>
    <row r="93" spans="1:5" ht="18" x14ac:dyDescent="0.35">
      <c r="A93" s="46" t="s">
        <v>30</v>
      </c>
      <c r="B93" s="46" t="s">
        <v>32</v>
      </c>
      <c r="C93" s="46" t="s">
        <v>159</v>
      </c>
      <c r="D93" s="56" t="s">
        <v>306</v>
      </c>
      <c r="E93" s="46" t="s">
        <v>307</v>
      </c>
    </row>
    <row r="94" spans="1:5" ht="18" x14ac:dyDescent="0.35">
      <c r="A94" s="46" t="s">
        <v>30</v>
      </c>
      <c r="B94" s="46" t="s">
        <v>32</v>
      </c>
      <c r="C94" s="46" t="s">
        <v>160</v>
      </c>
      <c r="D94" s="56" t="s">
        <v>308</v>
      </c>
      <c r="E94" s="46" t="s">
        <v>309</v>
      </c>
    </row>
    <row r="95" spans="1:5" ht="18" x14ac:dyDescent="0.35">
      <c r="A95" s="46" t="s">
        <v>30</v>
      </c>
      <c r="B95" s="46" t="s">
        <v>32</v>
      </c>
      <c r="C95" s="46" t="s">
        <v>161</v>
      </c>
      <c r="D95" s="56" t="s">
        <v>310</v>
      </c>
      <c r="E95" s="46" t="s">
        <v>311</v>
      </c>
    </row>
    <row r="96" spans="1:5" ht="18" x14ac:dyDescent="0.35">
      <c r="A96" s="46" t="s">
        <v>30</v>
      </c>
      <c r="B96" s="46" t="s">
        <v>32</v>
      </c>
      <c r="C96" s="46" t="s">
        <v>162</v>
      </c>
      <c r="D96" s="56" t="s">
        <v>312</v>
      </c>
      <c r="E96" s="46" t="s">
        <v>313</v>
      </c>
    </row>
    <row r="97" spans="1:5" ht="18" x14ac:dyDescent="0.35">
      <c r="A97" s="46" t="s">
        <v>30</v>
      </c>
      <c r="B97" s="46" t="s">
        <v>32</v>
      </c>
      <c r="C97" s="46" t="s">
        <v>163</v>
      </c>
      <c r="D97" s="56" t="s">
        <v>314</v>
      </c>
      <c r="E97" s="46" t="s">
        <v>315</v>
      </c>
    </row>
    <row r="98" spans="1:5" ht="18" x14ac:dyDescent="0.35">
      <c r="A98" s="46" t="s">
        <v>30</v>
      </c>
      <c r="B98" s="46" t="s">
        <v>32</v>
      </c>
      <c r="C98" s="46" t="s">
        <v>164</v>
      </c>
      <c r="D98" s="56" t="s">
        <v>316</v>
      </c>
      <c r="E98" s="46" t="s">
        <v>317</v>
      </c>
    </row>
    <row r="99" spans="1:5" ht="18" x14ac:dyDescent="0.35">
      <c r="A99" s="46" t="s">
        <v>30</v>
      </c>
      <c r="B99" s="46" t="s">
        <v>33</v>
      </c>
      <c r="C99" s="46" t="s">
        <v>165</v>
      </c>
      <c r="D99" s="56" t="s">
        <v>318</v>
      </c>
      <c r="E99" s="46" t="s">
        <v>319</v>
      </c>
    </row>
    <row r="100" spans="1:5" ht="18" x14ac:dyDescent="0.35">
      <c r="A100" s="46" t="s">
        <v>30</v>
      </c>
      <c r="B100" s="46" t="s">
        <v>33</v>
      </c>
      <c r="C100" s="46" t="s">
        <v>166</v>
      </c>
      <c r="D100" s="56" t="s">
        <v>318</v>
      </c>
      <c r="E100" s="46" t="s">
        <v>319</v>
      </c>
    </row>
    <row r="101" spans="1:5" ht="18" x14ac:dyDescent="0.35">
      <c r="A101" s="46" t="s">
        <v>30</v>
      </c>
      <c r="B101" s="46" t="s">
        <v>33</v>
      </c>
      <c r="C101" s="46" t="s">
        <v>167</v>
      </c>
      <c r="D101" s="56"/>
      <c r="E101" s="46"/>
    </row>
    <row r="102" spans="1:5" ht="18" x14ac:dyDescent="0.35">
      <c r="A102" s="46" t="s">
        <v>30</v>
      </c>
      <c r="B102" s="46" t="s">
        <v>33</v>
      </c>
      <c r="C102" s="46" t="s">
        <v>168</v>
      </c>
      <c r="D102" s="56"/>
      <c r="E102" s="46"/>
    </row>
    <row r="103" spans="1:5" ht="18" x14ac:dyDescent="0.35">
      <c r="A103" s="46" t="s">
        <v>30</v>
      </c>
      <c r="B103" s="46" t="s">
        <v>33</v>
      </c>
      <c r="C103" s="46" t="s">
        <v>169</v>
      </c>
      <c r="D103" s="56"/>
      <c r="E103" s="46"/>
    </row>
    <row r="104" spans="1:5" ht="18" x14ac:dyDescent="0.35">
      <c r="A104" s="46" t="s">
        <v>30</v>
      </c>
      <c r="B104" s="46" t="s">
        <v>33</v>
      </c>
      <c r="C104" s="46" t="s">
        <v>170</v>
      </c>
      <c r="D104" s="56" t="s">
        <v>320</v>
      </c>
      <c r="E104" s="46" t="s">
        <v>321</v>
      </c>
    </row>
    <row r="105" spans="1:5" ht="18" x14ac:dyDescent="0.35">
      <c r="A105" s="46" t="s">
        <v>30</v>
      </c>
      <c r="B105" s="46" t="s">
        <v>33</v>
      </c>
      <c r="C105" s="46" t="s">
        <v>171</v>
      </c>
      <c r="D105" s="56" t="s">
        <v>322</v>
      </c>
      <c r="E105" s="46" t="s">
        <v>323</v>
      </c>
    </row>
    <row r="106" spans="1:5" ht="18" x14ac:dyDescent="0.35">
      <c r="A106" s="46" t="s">
        <v>30</v>
      </c>
      <c r="B106" s="46" t="s">
        <v>33</v>
      </c>
      <c r="C106" s="46" t="s">
        <v>172</v>
      </c>
      <c r="D106" s="56" t="s">
        <v>322</v>
      </c>
      <c r="E106" s="46" t="s">
        <v>323</v>
      </c>
    </row>
    <row r="107" spans="1:5" ht="18" x14ac:dyDescent="0.35">
      <c r="A107" s="46" t="s">
        <v>30</v>
      </c>
      <c r="B107" s="46" t="s">
        <v>33</v>
      </c>
      <c r="C107" s="46" t="s">
        <v>173</v>
      </c>
      <c r="D107" s="56" t="s">
        <v>324</v>
      </c>
      <c r="E107" s="46" t="s">
        <v>325</v>
      </c>
    </row>
    <row r="108" spans="1:5" ht="18" x14ac:dyDescent="0.35">
      <c r="A108" s="46" t="s">
        <v>30</v>
      </c>
      <c r="B108" s="46" t="s">
        <v>33</v>
      </c>
      <c r="C108" s="46" t="s">
        <v>174</v>
      </c>
      <c r="D108" s="56" t="s">
        <v>326</v>
      </c>
      <c r="E108" s="46" t="s">
        <v>327</v>
      </c>
    </row>
    <row r="109" spans="1:5" ht="18" x14ac:dyDescent="0.35">
      <c r="A109" s="46" t="s">
        <v>30</v>
      </c>
      <c r="B109" s="46" t="s">
        <v>33</v>
      </c>
      <c r="C109" s="46" t="s">
        <v>175</v>
      </c>
      <c r="D109" s="56"/>
      <c r="E109" s="46"/>
    </row>
    <row r="110" spans="1:5" ht="18" x14ac:dyDescent="0.35">
      <c r="A110" s="46" t="s">
        <v>30</v>
      </c>
      <c r="B110" s="46" t="s">
        <v>33</v>
      </c>
      <c r="C110" s="46" t="s">
        <v>176</v>
      </c>
      <c r="D110" s="56"/>
      <c r="E110" s="46"/>
    </row>
    <row r="111" spans="1:5" ht="18" x14ac:dyDescent="0.35">
      <c r="A111" s="46" t="s">
        <v>30</v>
      </c>
      <c r="B111" s="46" t="s">
        <v>34</v>
      </c>
      <c r="C111" s="46" t="s">
        <v>34</v>
      </c>
      <c r="D111" s="56"/>
      <c r="E111" s="46"/>
    </row>
    <row r="112" spans="1:5" ht="18" x14ac:dyDescent="0.35">
      <c r="A112" s="46" t="s">
        <v>30</v>
      </c>
      <c r="B112" s="46" t="s">
        <v>34</v>
      </c>
      <c r="C112" s="46" t="s">
        <v>177</v>
      </c>
      <c r="D112" s="56"/>
      <c r="E112" s="46"/>
    </row>
    <row r="113" spans="1:5" ht="18" x14ac:dyDescent="0.35">
      <c r="A113" s="46" t="s">
        <v>30</v>
      </c>
      <c r="B113" s="46" t="s">
        <v>34</v>
      </c>
      <c r="C113" s="46" t="s">
        <v>178</v>
      </c>
      <c r="D113" s="56" t="s">
        <v>328</v>
      </c>
      <c r="E113" s="46" t="s">
        <v>329</v>
      </c>
    </row>
    <row r="114" spans="1:5" ht="18" x14ac:dyDescent="0.35">
      <c r="A114" s="46" t="s">
        <v>30</v>
      </c>
      <c r="B114" s="46" t="s">
        <v>34</v>
      </c>
      <c r="C114" s="46" t="s">
        <v>179</v>
      </c>
      <c r="D114" s="56"/>
      <c r="E114" s="46"/>
    </row>
    <row r="115" spans="1:5" ht="18" x14ac:dyDescent="0.35">
      <c r="A115" s="46" t="s">
        <v>30</v>
      </c>
      <c r="B115" s="46" t="s">
        <v>34</v>
      </c>
      <c r="C115" s="46" t="s">
        <v>180</v>
      </c>
      <c r="D115" s="56"/>
      <c r="E115" s="46"/>
    </row>
    <row r="116" spans="1:5" ht="18" x14ac:dyDescent="0.35">
      <c r="A116" s="46" t="s">
        <v>30</v>
      </c>
      <c r="B116" s="46" t="s">
        <v>34</v>
      </c>
      <c r="C116" s="46" t="s">
        <v>181</v>
      </c>
      <c r="D116" s="56"/>
      <c r="E116" s="46"/>
    </row>
    <row r="117" spans="1:5" ht="18" x14ac:dyDescent="0.35">
      <c r="A117" s="46" t="s">
        <v>30</v>
      </c>
      <c r="B117" s="46" t="s">
        <v>34</v>
      </c>
      <c r="C117" s="46" t="s">
        <v>182</v>
      </c>
      <c r="D117" s="56"/>
      <c r="E117" s="46"/>
    </row>
    <row r="118" spans="1:5" ht="18" x14ac:dyDescent="0.35">
      <c r="A118" s="46" t="s">
        <v>30</v>
      </c>
      <c r="B118" s="46" t="s">
        <v>35</v>
      </c>
      <c r="C118" s="46" t="s">
        <v>183</v>
      </c>
      <c r="D118" s="56" t="s">
        <v>330</v>
      </c>
      <c r="E118" s="46" t="s">
        <v>331</v>
      </c>
    </row>
    <row r="119" spans="1:5" ht="18" x14ac:dyDescent="0.35">
      <c r="A119" s="46" t="s">
        <v>30</v>
      </c>
      <c r="B119" s="46" t="s">
        <v>35</v>
      </c>
      <c r="C119" s="46" t="s">
        <v>184</v>
      </c>
      <c r="D119" s="56" t="s">
        <v>332</v>
      </c>
      <c r="E119" s="46" t="s">
        <v>333</v>
      </c>
    </row>
    <row r="120" spans="1:5" ht="18" x14ac:dyDescent="0.35">
      <c r="A120" s="46" t="s">
        <v>30</v>
      </c>
      <c r="B120" s="46" t="s">
        <v>35</v>
      </c>
      <c r="C120" s="46" t="s">
        <v>185</v>
      </c>
      <c r="D120" s="56" t="s">
        <v>334</v>
      </c>
      <c r="E120" s="46" t="s">
        <v>335</v>
      </c>
    </row>
    <row r="121" spans="1:5" ht="18" x14ac:dyDescent="0.35">
      <c r="A121" s="46" t="s">
        <v>30</v>
      </c>
      <c r="B121" s="46" t="s">
        <v>35</v>
      </c>
      <c r="C121" s="46" t="s">
        <v>186</v>
      </c>
      <c r="D121" s="56"/>
      <c r="E121" s="46"/>
    </row>
    <row r="122" spans="1:5" ht="18" x14ac:dyDescent="0.35">
      <c r="A122" s="46" t="s">
        <v>30</v>
      </c>
      <c r="B122" s="46" t="s">
        <v>35</v>
      </c>
      <c r="C122" s="46" t="s">
        <v>187</v>
      </c>
      <c r="D122" s="56"/>
      <c r="E122" s="46"/>
    </row>
    <row r="123" spans="1:5" ht="18" x14ac:dyDescent="0.35">
      <c r="A123" s="46" t="s">
        <v>37</v>
      </c>
      <c r="B123" s="46" t="s">
        <v>39</v>
      </c>
      <c r="C123" s="46" t="s">
        <v>188</v>
      </c>
      <c r="D123" s="56" t="s">
        <v>336</v>
      </c>
      <c r="E123" s="46" t="s">
        <v>337</v>
      </c>
    </row>
    <row r="124" spans="1:5" ht="18" x14ac:dyDescent="0.35">
      <c r="A124" s="46" t="s">
        <v>37</v>
      </c>
      <c r="B124" s="46" t="s">
        <v>39</v>
      </c>
      <c r="C124" s="46" t="s">
        <v>189</v>
      </c>
      <c r="D124" s="56" t="s">
        <v>336</v>
      </c>
      <c r="E124" s="46" t="s">
        <v>337</v>
      </c>
    </row>
    <row r="125" spans="1:5" ht="18" x14ac:dyDescent="0.35">
      <c r="A125" s="46" t="s">
        <v>37</v>
      </c>
      <c r="B125" s="46" t="s">
        <v>39</v>
      </c>
      <c r="C125" s="46" t="s">
        <v>190</v>
      </c>
      <c r="D125" s="56" t="s">
        <v>338</v>
      </c>
      <c r="E125" s="46" t="s">
        <v>339</v>
      </c>
    </row>
    <row r="126" spans="1:5" ht="18" x14ac:dyDescent="0.35">
      <c r="A126" s="46" t="s">
        <v>37</v>
      </c>
      <c r="B126" s="46" t="s">
        <v>39</v>
      </c>
      <c r="C126" s="46" t="s">
        <v>191</v>
      </c>
      <c r="D126" s="56" t="s">
        <v>340</v>
      </c>
      <c r="E126" s="46" t="s">
        <v>341</v>
      </c>
    </row>
    <row r="127" spans="1:5" ht="18" x14ac:dyDescent="0.35">
      <c r="A127" s="46" t="s">
        <v>37</v>
      </c>
      <c r="B127" s="46" t="s">
        <v>39</v>
      </c>
      <c r="C127" s="46" t="s">
        <v>192</v>
      </c>
      <c r="D127" s="56" t="s">
        <v>340</v>
      </c>
      <c r="E127" s="46" t="s">
        <v>341</v>
      </c>
    </row>
    <row r="128" spans="1:5" ht="18" x14ac:dyDescent="0.35">
      <c r="A128" s="46" t="s">
        <v>37</v>
      </c>
      <c r="B128" s="46" t="s">
        <v>39</v>
      </c>
      <c r="C128" s="46" t="s">
        <v>193</v>
      </c>
      <c r="D128" s="56" t="s">
        <v>342</v>
      </c>
      <c r="E128" s="46" t="s">
        <v>343</v>
      </c>
    </row>
    <row r="129" spans="1:5" ht="18" x14ac:dyDescent="0.35">
      <c r="A129" s="46" t="s">
        <v>37</v>
      </c>
      <c r="B129" s="46" t="s">
        <v>39</v>
      </c>
      <c r="C129" s="46" t="s">
        <v>194</v>
      </c>
      <c r="D129" s="56"/>
      <c r="E129" s="46"/>
    </row>
    <row r="130" spans="1:5" ht="18" x14ac:dyDescent="0.35">
      <c r="A130" s="46" t="s">
        <v>37</v>
      </c>
      <c r="B130" s="46" t="s">
        <v>39</v>
      </c>
      <c r="C130" s="46" t="s">
        <v>195</v>
      </c>
      <c r="D130" s="56"/>
      <c r="E130" s="46"/>
    </row>
    <row r="131" spans="1:5" ht="18" x14ac:dyDescent="0.35">
      <c r="A131" s="46" t="s">
        <v>37</v>
      </c>
      <c r="B131" s="46" t="s">
        <v>39</v>
      </c>
      <c r="C131" s="46" t="s">
        <v>196</v>
      </c>
      <c r="D131" s="56" t="s">
        <v>344</v>
      </c>
      <c r="E131" s="46" t="s">
        <v>345</v>
      </c>
    </row>
    <row r="132" spans="1:5" ht="18" x14ac:dyDescent="0.35">
      <c r="A132" s="46" t="s">
        <v>37</v>
      </c>
      <c r="B132" s="46" t="s">
        <v>39</v>
      </c>
      <c r="C132" s="46" t="s">
        <v>197</v>
      </c>
      <c r="D132" s="56" t="s">
        <v>344</v>
      </c>
      <c r="E132" s="46" t="s">
        <v>345</v>
      </c>
    </row>
    <row r="133" spans="1:5" ht="18" x14ac:dyDescent="0.35">
      <c r="A133" s="46" t="s">
        <v>37</v>
      </c>
      <c r="B133" s="46" t="s">
        <v>39</v>
      </c>
      <c r="C133" s="46" t="s">
        <v>198</v>
      </c>
      <c r="D133" s="56" t="s">
        <v>346</v>
      </c>
      <c r="E133" s="46" t="s">
        <v>347</v>
      </c>
    </row>
    <row r="134" spans="1:5" ht="18" x14ac:dyDescent="0.35">
      <c r="A134" s="46" t="s">
        <v>37</v>
      </c>
      <c r="B134" s="46" t="s">
        <v>39</v>
      </c>
      <c r="C134" s="46" t="s">
        <v>199</v>
      </c>
      <c r="D134" s="56"/>
      <c r="E134" s="46"/>
    </row>
    <row r="135" spans="1:5" ht="18" x14ac:dyDescent="0.35">
      <c r="A135" s="46" t="s">
        <v>37</v>
      </c>
      <c r="B135" s="46" t="s">
        <v>40</v>
      </c>
      <c r="C135" s="46" t="s">
        <v>200</v>
      </c>
      <c r="D135" s="56" t="s">
        <v>348</v>
      </c>
      <c r="E135" s="46" t="s">
        <v>349</v>
      </c>
    </row>
    <row r="136" spans="1:5" ht="18" x14ac:dyDescent="0.35">
      <c r="A136" s="46" t="s">
        <v>37</v>
      </c>
      <c r="B136" s="46" t="s">
        <v>40</v>
      </c>
      <c r="C136" s="46" t="s">
        <v>201</v>
      </c>
      <c r="D136" s="56" t="s">
        <v>350</v>
      </c>
      <c r="E136" s="46" t="s">
        <v>351</v>
      </c>
    </row>
    <row r="137" spans="1:5" ht="18" x14ac:dyDescent="0.35">
      <c r="A137" s="46" t="s">
        <v>37</v>
      </c>
      <c r="B137" s="46" t="s">
        <v>40</v>
      </c>
      <c r="C137" s="46" t="s">
        <v>202</v>
      </c>
      <c r="D137" s="56" t="s">
        <v>352</v>
      </c>
      <c r="E137" s="46" t="s">
        <v>353</v>
      </c>
    </row>
    <row r="138" spans="1:5" ht="18" x14ac:dyDescent="0.35">
      <c r="A138" s="46" t="s">
        <v>37</v>
      </c>
      <c r="B138" s="46" t="s">
        <v>40</v>
      </c>
      <c r="C138" s="46" t="s">
        <v>203</v>
      </c>
      <c r="D138" s="56" t="s">
        <v>354</v>
      </c>
      <c r="E138" s="46" t="s">
        <v>355</v>
      </c>
    </row>
    <row r="139" spans="1:5" ht="18" x14ac:dyDescent="0.35">
      <c r="A139" s="46" t="s">
        <v>37</v>
      </c>
      <c r="B139" s="46" t="s">
        <v>40</v>
      </c>
      <c r="C139" s="46" t="s">
        <v>204</v>
      </c>
      <c r="D139" s="56" t="s">
        <v>356</v>
      </c>
      <c r="E139" s="46" t="s">
        <v>357</v>
      </c>
    </row>
    <row r="140" spans="1:5" ht="18" x14ac:dyDescent="0.35">
      <c r="A140" s="46" t="s">
        <v>37</v>
      </c>
      <c r="B140" s="46" t="s">
        <v>40</v>
      </c>
      <c r="C140" s="46" t="s">
        <v>205</v>
      </c>
      <c r="D140" s="56"/>
      <c r="E140" s="46"/>
    </row>
    <row r="141" spans="1:5" ht="18" x14ac:dyDescent="0.35">
      <c r="A141" s="46" t="s">
        <v>37</v>
      </c>
      <c r="B141" s="46" t="s">
        <v>40</v>
      </c>
      <c r="C141" s="46" t="s">
        <v>206</v>
      </c>
      <c r="D141" s="56"/>
      <c r="E141" s="46"/>
    </row>
    <row r="142" spans="1:5" ht="18" x14ac:dyDescent="0.35">
      <c r="A142" s="46" t="s">
        <v>37</v>
      </c>
      <c r="B142" s="46" t="s">
        <v>40</v>
      </c>
      <c r="C142" s="46" t="s">
        <v>207</v>
      </c>
      <c r="D142" s="56"/>
      <c r="E142" s="46"/>
    </row>
    <row r="143" spans="1:5" ht="18" x14ac:dyDescent="0.35">
      <c r="A143" s="46" t="s">
        <v>37</v>
      </c>
      <c r="B143" s="46" t="s">
        <v>40</v>
      </c>
      <c r="C143" s="46" t="s">
        <v>208</v>
      </c>
      <c r="D143" s="56" t="s">
        <v>340</v>
      </c>
      <c r="E143" s="46" t="s">
        <v>341</v>
      </c>
    </row>
    <row r="144" spans="1:5" ht="18" x14ac:dyDescent="0.35">
      <c r="A144" s="46" t="s">
        <v>37</v>
      </c>
      <c r="B144" s="46" t="s">
        <v>40</v>
      </c>
      <c r="C144" s="46" t="s">
        <v>209</v>
      </c>
      <c r="D144" s="56"/>
      <c r="E144" s="46"/>
    </row>
    <row r="145" spans="1:5" ht="18" x14ac:dyDescent="0.35">
      <c r="A145" s="46" t="s">
        <v>37</v>
      </c>
      <c r="B145" s="46" t="s">
        <v>40</v>
      </c>
      <c r="C145" s="46" t="s">
        <v>210</v>
      </c>
      <c r="D145" s="56"/>
      <c r="E145" s="46"/>
    </row>
    <row r="146" spans="1:5" ht="18" x14ac:dyDescent="0.35">
      <c r="A146" s="46" t="s">
        <v>37</v>
      </c>
      <c r="B146" s="46" t="s">
        <v>40</v>
      </c>
      <c r="C146" s="46" t="s">
        <v>211</v>
      </c>
      <c r="D146" s="56"/>
      <c r="E146" s="46"/>
    </row>
    <row r="147" spans="1:5" ht="18" x14ac:dyDescent="0.35">
      <c r="A147" s="46" t="s">
        <v>37</v>
      </c>
      <c r="B147" s="46" t="s">
        <v>40</v>
      </c>
      <c r="C147" s="46" t="s">
        <v>212</v>
      </c>
      <c r="D147" s="56" t="s">
        <v>358</v>
      </c>
      <c r="E147" s="46" t="s">
        <v>359</v>
      </c>
    </row>
    <row r="148" spans="1:5" ht="18" x14ac:dyDescent="0.35">
      <c r="A148" s="46" t="s">
        <v>37</v>
      </c>
      <c r="B148" s="46" t="s">
        <v>41</v>
      </c>
      <c r="C148" s="46" t="s">
        <v>213</v>
      </c>
      <c r="D148" s="56" t="s">
        <v>360</v>
      </c>
      <c r="E148" s="46" t="s">
        <v>361</v>
      </c>
    </row>
    <row r="149" spans="1:5" ht="18" x14ac:dyDescent="0.35">
      <c r="A149" s="46" t="s">
        <v>37</v>
      </c>
      <c r="B149" s="46" t="s">
        <v>41</v>
      </c>
      <c r="C149" s="46" t="s">
        <v>214</v>
      </c>
      <c r="D149" s="56" t="s">
        <v>362</v>
      </c>
      <c r="E149" s="46" t="s">
        <v>363</v>
      </c>
    </row>
    <row r="150" spans="1:5" ht="18" x14ac:dyDescent="0.35">
      <c r="A150" s="46" t="s">
        <v>37</v>
      </c>
      <c r="B150" s="46" t="s">
        <v>41</v>
      </c>
      <c r="C150" s="46" t="s">
        <v>215</v>
      </c>
      <c r="D150" s="56" t="s">
        <v>360</v>
      </c>
      <c r="E150" s="46" t="s">
        <v>361</v>
      </c>
    </row>
    <row r="151" spans="1:5" ht="18" x14ac:dyDescent="0.35">
      <c r="A151" s="46" t="s">
        <v>37</v>
      </c>
      <c r="B151" s="46" t="s">
        <v>41</v>
      </c>
      <c r="C151" s="46" t="s">
        <v>216</v>
      </c>
      <c r="D151" s="56"/>
      <c r="E151" s="46"/>
    </row>
    <row r="152" spans="1:5" ht="18" x14ac:dyDescent="0.35">
      <c r="A152" s="46" t="s">
        <v>37</v>
      </c>
      <c r="B152" s="46" t="s">
        <v>41</v>
      </c>
      <c r="C152" s="46" t="s">
        <v>217</v>
      </c>
      <c r="D152" s="56"/>
      <c r="E152" s="46"/>
    </row>
    <row r="153" spans="1:5" ht="18" x14ac:dyDescent="0.35">
      <c r="A153" s="46" t="s">
        <v>37</v>
      </c>
      <c r="B153" s="46" t="s">
        <v>41</v>
      </c>
      <c r="C153" s="46" t="s">
        <v>218</v>
      </c>
      <c r="D153" s="56"/>
      <c r="E153" s="46"/>
    </row>
    <row r="154" spans="1:5" ht="18" x14ac:dyDescent="0.35">
      <c r="A154" s="46" t="s">
        <v>37</v>
      </c>
      <c r="B154" s="46" t="s">
        <v>41</v>
      </c>
      <c r="C154" s="46" t="s">
        <v>219</v>
      </c>
      <c r="D154" s="56"/>
      <c r="E154" s="46"/>
    </row>
    <row r="155" spans="1:5" ht="18" x14ac:dyDescent="0.35">
      <c r="A155" s="46" t="s">
        <v>37</v>
      </c>
      <c r="B155" s="46" t="s">
        <v>42</v>
      </c>
      <c r="C155" s="46" t="s">
        <v>220</v>
      </c>
      <c r="D155" s="56" t="s">
        <v>364</v>
      </c>
      <c r="E155" s="46" t="s">
        <v>220</v>
      </c>
    </row>
    <row r="156" spans="1:5" ht="18" x14ac:dyDescent="0.35">
      <c r="A156" s="46" t="s">
        <v>37</v>
      </c>
      <c r="B156" s="46" t="s">
        <v>42</v>
      </c>
      <c r="C156" s="46" t="s">
        <v>221</v>
      </c>
      <c r="D156" s="56" t="s">
        <v>365</v>
      </c>
      <c r="E156" s="46" t="s">
        <v>366</v>
      </c>
    </row>
    <row r="157" spans="1:5" ht="18" x14ac:dyDescent="0.35">
      <c r="A157" s="46" t="s">
        <v>37</v>
      </c>
      <c r="B157" s="46" t="s">
        <v>42</v>
      </c>
      <c r="C157" s="46" t="s">
        <v>222</v>
      </c>
      <c r="D157" s="56"/>
      <c r="E157" s="46"/>
    </row>
    <row r="158" spans="1:5" ht="18" x14ac:dyDescent="0.35">
      <c r="A158" s="46" t="s">
        <v>37</v>
      </c>
      <c r="B158" s="46" t="s">
        <v>42</v>
      </c>
      <c r="C158" s="46" t="s">
        <v>223</v>
      </c>
      <c r="D158" s="56"/>
      <c r="E158" s="46"/>
    </row>
    <row r="159" spans="1:5" ht="18" x14ac:dyDescent="0.35">
      <c r="A159" s="46" t="s">
        <v>37</v>
      </c>
      <c r="B159" s="46" t="s">
        <v>43</v>
      </c>
      <c r="C159" s="46" t="s">
        <v>224</v>
      </c>
      <c r="D159" s="56" t="s">
        <v>367</v>
      </c>
      <c r="E159" s="46" t="s">
        <v>368</v>
      </c>
    </row>
    <row r="160" spans="1:5" ht="18" x14ac:dyDescent="0.35">
      <c r="A160" s="46" t="s">
        <v>37</v>
      </c>
      <c r="B160" s="46" t="s">
        <v>43</v>
      </c>
      <c r="C160" s="46" t="s">
        <v>225</v>
      </c>
      <c r="D160" s="56" t="s">
        <v>369</v>
      </c>
      <c r="E160" s="46" t="s">
        <v>370</v>
      </c>
    </row>
    <row r="161" spans="1:5" ht="18" x14ac:dyDescent="0.35">
      <c r="A161" s="46" t="s">
        <v>37</v>
      </c>
      <c r="B161" s="46" t="s">
        <v>43</v>
      </c>
      <c r="C161" s="46" t="s">
        <v>226</v>
      </c>
      <c r="D161" s="56" t="s">
        <v>340</v>
      </c>
      <c r="E161" s="46" t="s">
        <v>341</v>
      </c>
    </row>
    <row r="162" spans="1:5" ht="18" x14ac:dyDescent="0.35">
      <c r="A162" s="46" t="s">
        <v>37</v>
      </c>
      <c r="B162" s="46" t="s">
        <v>43</v>
      </c>
      <c r="C162" s="46" t="s">
        <v>227</v>
      </c>
      <c r="D162" s="56" t="s">
        <v>340</v>
      </c>
      <c r="E162" s="46" t="s">
        <v>341</v>
      </c>
    </row>
    <row r="163" spans="1:5" ht="18" x14ac:dyDescent="0.35">
      <c r="A163" s="46" t="s">
        <v>37</v>
      </c>
      <c r="B163" s="46" t="s">
        <v>43</v>
      </c>
      <c r="C163" s="46" t="s">
        <v>228</v>
      </c>
      <c r="D163" s="56" t="s">
        <v>340</v>
      </c>
      <c r="E163" s="46" t="s">
        <v>341</v>
      </c>
    </row>
    <row r="164" spans="1:5" ht="18" x14ac:dyDescent="0.35">
      <c r="A164" s="46" t="s">
        <v>37</v>
      </c>
      <c r="B164" s="46" t="s">
        <v>43</v>
      </c>
      <c r="C164" s="46" t="s">
        <v>229</v>
      </c>
      <c r="D164" s="56"/>
      <c r="E164" s="46"/>
    </row>
    <row r="165" spans="1:5" ht="18" x14ac:dyDescent="0.35">
      <c r="A165" s="46" t="s">
        <v>37</v>
      </c>
      <c r="B165" s="46" t="s">
        <v>43</v>
      </c>
      <c r="C165" s="46" t="s">
        <v>230</v>
      </c>
      <c r="D165" s="56" t="s">
        <v>340</v>
      </c>
      <c r="E165" s="46" t="s">
        <v>341</v>
      </c>
    </row>
    <row r="166" spans="1:5" ht="18" x14ac:dyDescent="0.35">
      <c r="A166" s="46" t="s">
        <v>37</v>
      </c>
      <c r="B166" s="46" t="s">
        <v>43</v>
      </c>
      <c r="C166" s="46" t="s">
        <v>231</v>
      </c>
      <c r="D166" s="56" t="s">
        <v>340</v>
      </c>
      <c r="E166" s="46" t="s">
        <v>341</v>
      </c>
    </row>
    <row r="167" spans="1:5" ht="18" x14ac:dyDescent="0.35">
      <c r="A167" s="46" t="s">
        <v>46</v>
      </c>
      <c r="B167" s="46" t="s">
        <v>9</v>
      </c>
      <c r="C167" s="46" t="s">
        <v>232</v>
      </c>
      <c r="D167" s="56"/>
      <c r="E167" s="46"/>
    </row>
    <row r="168" spans="1:5" ht="18" x14ac:dyDescent="0.35">
      <c r="A168" s="46" t="s">
        <v>46</v>
      </c>
      <c r="B168" s="46" t="s">
        <v>9</v>
      </c>
      <c r="C168" s="46" t="s">
        <v>233</v>
      </c>
      <c r="D168" s="56"/>
      <c r="E168" s="46"/>
    </row>
    <row r="169" spans="1:5" ht="18" x14ac:dyDescent="0.35">
      <c r="A169" s="46" t="s">
        <v>46</v>
      </c>
      <c r="B169" s="46" t="s">
        <v>9</v>
      </c>
      <c r="C169" s="46" t="s">
        <v>234</v>
      </c>
      <c r="D169" s="56"/>
      <c r="E169" s="46"/>
    </row>
    <row r="170" spans="1:5" ht="18" x14ac:dyDescent="0.35">
      <c r="A170" s="46" t="s">
        <v>46</v>
      </c>
      <c r="B170" s="46" t="s">
        <v>9</v>
      </c>
      <c r="C170" s="46" t="s">
        <v>235</v>
      </c>
      <c r="D170" s="56"/>
      <c r="E170" s="46"/>
    </row>
    <row r="171" spans="1:5" ht="18" x14ac:dyDescent="0.35">
      <c r="A171" s="46" t="s">
        <v>46</v>
      </c>
      <c r="B171" s="46" t="s">
        <v>48</v>
      </c>
      <c r="C171" s="46" t="s">
        <v>236</v>
      </c>
      <c r="D171" s="56"/>
      <c r="E171" s="46"/>
    </row>
    <row r="172" spans="1:5" ht="18" x14ac:dyDescent="0.35">
      <c r="A172" s="46" t="s">
        <v>46</v>
      </c>
      <c r="B172" s="46" t="s">
        <v>48</v>
      </c>
      <c r="C172" s="46" t="s">
        <v>237</v>
      </c>
      <c r="D172" s="56"/>
      <c r="E172" s="46"/>
    </row>
    <row r="173" spans="1:5" ht="18" x14ac:dyDescent="0.35">
      <c r="A173" s="46" t="s">
        <v>46</v>
      </c>
      <c r="B173" s="46" t="s">
        <v>48</v>
      </c>
      <c r="C173" s="46" t="s">
        <v>238</v>
      </c>
      <c r="D173" s="56" t="s">
        <v>371</v>
      </c>
      <c r="E173" s="46" t="s">
        <v>372</v>
      </c>
    </row>
    <row r="174" spans="1:5" ht="18" x14ac:dyDescent="0.35">
      <c r="A174" s="46" t="s">
        <v>46</v>
      </c>
      <c r="B174" s="46" t="s">
        <v>48</v>
      </c>
      <c r="C174" s="46" t="s">
        <v>239</v>
      </c>
      <c r="D174" s="56" t="s">
        <v>371</v>
      </c>
      <c r="E174" s="46" t="s">
        <v>372</v>
      </c>
    </row>
    <row r="175" spans="1:5" ht="18" x14ac:dyDescent="0.35">
      <c r="A175" s="46" t="s">
        <v>46</v>
      </c>
      <c r="B175" s="46" t="s">
        <v>48</v>
      </c>
      <c r="C175" s="46" t="s">
        <v>240</v>
      </c>
      <c r="D175" s="56"/>
      <c r="E175" s="46"/>
    </row>
    <row r="176" spans="1:5" ht="18" x14ac:dyDescent="0.35">
      <c r="A176" s="46" t="s">
        <v>46</v>
      </c>
      <c r="B176" s="46" t="s">
        <v>48</v>
      </c>
      <c r="C176" s="46" t="s">
        <v>241</v>
      </c>
      <c r="D176" s="56" t="s">
        <v>373</v>
      </c>
      <c r="E176" s="46" t="s">
        <v>374</v>
      </c>
    </row>
    <row r="177" spans="1:5" ht="18" x14ac:dyDescent="0.35">
      <c r="A177" s="46" t="s">
        <v>46</v>
      </c>
      <c r="B177" s="46" t="s">
        <v>48</v>
      </c>
      <c r="C177" s="46" t="s">
        <v>242</v>
      </c>
      <c r="D177" s="56" t="s">
        <v>373</v>
      </c>
      <c r="E177" s="46" t="s">
        <v>374</v>
      </c>
    </row>
    <row r="178" spans="1:5" ht="18" x14ac:dyDescent="0.35">
      <c r="A178" s="46" t="s">
        <v>46</v>
      </c>
      <c r="B178" s="46" t="s">
        <v>48</v>
      </c>
      <c r="C178" s="46" t="s">
        <v>243</v>
      </c>
      <c r="D178" s="56"/>
      <c r="E178" s="46"/>
    </row>
    <row r="179" spans="1:5" ht="18" x14ac:dyDescent="0.35">
      <c r="A179" s="46" t="s">
        <v>46</v>
      </c>
      <c r="B179" s="46" t="s">
        <v>49</v>
      </c>
      <c r="C179" s="46" t="s">
        <v>244</v>
      </c>
      <c r="D179" s="56" t="s">
        <v>375</v>
      </c>
      <c r="E179" s="46" t="s">
        <v>376</v>
      </c>
    </row>
    <row r="180" spans="1:5" ht="18" x14ac:dyDescent="0.35">
      <c r="A180" s="46" t="s">
        <v>46</v>
      </c>
      <c r="B180" s="46" t="s">
        <v>49</v>
      </c>
      <c r="C180" s="46" t="s">
        <v>245</v>
      </c>
      <c r="D180" s="56" t="s">
        <v>377</v>
      </c>
      <c r="E180" s="46" t="s">
        <v>378</v>
      </c>
    </row>
    <row r="181" spans="1:5" ht="18" x14ac:dyDescent="0.35">
      <c r="A181" s="46" t="s">
        <v>46</v>
      </c>
      <c r="B181" s="46" t="s">
        <v>49</v>
      </c>
      <c r="C181" s="46" t="s">
        <v>246</v>
      </c>
      <c r="D181" s="56" t="s">
        <v>377</v>
      </c>
      <c r="E181" s="46" t="s">
        <v>378</v>
      </c>
    </row>
    <row r="182" spans="1:5" ht="18" x14ac:dyDescent="0.35">
      <c r="A182" s="46" t="s">
        <v>46</v>
      </c>
      <c r="B182" s="46" t="s">
        <v>49</v>
      </c>
      <c r="C182" s="46" t="s">
        <v>247</v>
      </c>
      <c r="D182" s="56" t="s">
        <v>379</v>
      </c>
      <c r="E182" s="46" t="s">
        <v>380</v>
      </c>
    </row>
    <row r="183" spans="1:5" ht="18" x14ac:dyDescent="0.35">
      <c r="A183" s="46" t="s">
        <v>46</v>
      </c>
      <c r="B183" s="46" t="s">
        <v>49</v>
      </c>
      <c r="C183" s="46" t="s">
        <v>248</v>
      </c>
      <c r="D183" s="56" t="s">
        <v>381</v>
      </c>
      <c r="E183" s="46" t="s">
        <v>382</v>
      </c>
    </row>
    <row r="184" spans="1:5" ht="18" x14ac:dyDescent="0.35">
      <c r="A184" s="46" t="s">
        <v>46</v>
      </c>
      <c r="B184" s="46" t="s">
        <v>49</v>
      </c>
      <c r="C184" s="46" t="s">
        <v>249</v>
      </c>
      <c r="D184" s="56" t="s">
        <v>383</v>
      </c>
      <c r="E184" s="46" t="s">
        <v>384</v>
      </c>
    </row>
    <row r="185" spans="1:5" ht="18" x14ac:dyDescent="0.35">
      <c r="A185" s="46" t="s">
        <v>46</v>
      </c>
      <c r="B185" s="46" t="s">
        <v>49</v>
      </c>
      <c r="C185" s="46" t="s">
        <v>250</v>
      </c>
      <c r="D185" s="56" t="s">
        <v>385</v>
      </c>
      <c r="E185" s="46" t="s">
        <v>386</v>
      </c>
    </row>
    <row r="186" spans="1:5" ht="18" x14ac:dyDescent="0.35">
      <c r="A186" s="46" t="s">
        <v>46</v>
      </c>
      <c r="B186" s="46" t="s">
        <v>49</v>
      </c>
      <c r="C186" s="46" t="s">
        <v>251</v>
      </c>
      <c r="D186" s="56" t="s">
        <v>387</v>
      </c>
      <c r="E186" s="46" t="s">
        <v>388</v>
      </c>
    </row>
    <row r="187" spans="1:5" ht="18" x14ac:dyDescent="0.35">
      <c r="A187" s="46" t="s">
        <v>46</v>
      </c>
      <c r="B187" s="46" t="s">
        <v>49</v>
      </c>
      <c r="C187" s="46" t="s">
        <v>252</v>
      </c>
      <c r="D187" s="56" t="s">
        <v>389</v>
      </c>
      <c r="E187" s="46" t="s">
        <v>390</v>
      </c>
    </row>
    <row r="188" spans="1:5" ht="18" x14ac:dyDescent="0.35">
      <c r="A188" s="46" t="s">
        <v>46</v>
      </c>
      <c r="B188" s="46" t="s">
        <v>50</v>
      </c>
      <c r="C188" s="46" t="s">
        <v>253</v>
      </c>
      <c r="D188" s="56" t="s">
        <v>391</v>
      </c>
      <c r="E188" s="46" t="s">
        <v>392</v>
      </c>
    </row>
    <row r="189" spans="1:5" ht="18" x14ac:dyDescent="0.35">
      <c r="A189" s="46" t="s">
        <v>46</v>
      </c>
      <c r="B189" s="46" t="s">
        <v>50</v>
      </c>
      <c r="C189" s="46" t="s">
        <v>254</v>
      </c>
      <c r="D189" s="56" t="s">
        <v>393</v>
      </c>
      <c r="E189" s="46" t="s">
        <v>394</v>
      </c>
    </row>
    <row r="190" spans="1:5" ht="18" x14ac:dyDescent="0.35">
      <c r="A190" s="46" t="s">
        <v>46</v>
      </c>
      <c r="B190" s="46" t="s">
        <v>50</v>
      </c>
      <c r="C190" s="46" t="s">
        <v>255</v>
      </c>
      <c r="D190" s="56" t="s">
        <v>395</v>
      </c>
      <c r="E190" s="46" t="s">
        <v>396</v>
      </c>
    </row>
    <row r="191" spans="1:5" ht="18" x14ac:dyDescent="0.35">
      <c r="A191" s="46" t="s">
        <v>46</v>
      </c>
      <c r="B191" s="46" t="s">
        <v>50</v>
      </c>
      <c r="C191" s="46" t="s">
        <v>256</v>
      </c>
      <c r="D191" s="56" t="s">
        <v>397</v>
      </c>
      <c r="E191" s="46" t="s">
        <v>398</v>
      </c>
    </row>
    <row r="192" spans="1:5" ht="18" x14ac:dyDescent="0.35">
      <c r="A192" s="46" t="s">
        <v>46</v>
      </c>
      <c r="B192" s="46" t="s">
        <v>50</v>
      </c>
      <c r="C192" s="46" t="s">
        <v>257</v>
      </c>
      <c r="D192" s="56" t="s">
        <v>397</v>
      </c>
      <c r="E192" s="46" t="s">
        <v>398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990A306B4754498CA5A2AF8158FC7A" ma:contentTypeVersion="13" ma:contentTypeDescription="Create a new document." ma:contentTypeScope="" ma:versionID="0d01fcb6bd0b12b1966ac08276f9d346">
  <xsd:schema xmlns:xsd="http://www.w3.org/2001/XMLSchema" xmlns:xs="http://www.w3.org/2001/XMLSchema" xmlns:p="http://schemas.microsoft.com/office/2006/metadata/properties" xmlns:ns2="6c2c756c-a197-4c7e-ae77-2497a3907c73" xmlns:ns3="93604042-2377-4ba3-849b-f2c7210cf003" targetNamespace="http://schemas.microsoft.com/office/2006/metadata/properties" ma:root="true" ma:fieldsID="bf82c5d463f3d810259df3a0aa28dc2a" ns2:_="" ns3:_="">
    <xsd:import namespace="6c2c756c-a197-4c7e-ae77-2497a3907c73"/>
    <xsd:import namespace="93604042-2377-4ba3-849b-f2c7210cf0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2c756c-a197-4c7e-ae77-2497a3907c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b974f3a7-08b8-42a2-9f54-29add591f5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604042-2377-4ba3-849b-f2c7210cf00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3604042-2377-4ba3-849b-f2c7210cf003">
      <UserInfo>
        <DisplayName/>
        <AccountId xsi:nil="true"/>
        <AccountType/>
      </UserInfo>
    </SharedWithUsers>
    <lcf76f155ced4ddcb4097134ff3c332f xmlns="6c2c756c-a197-4c7e-ae77-2497a3907c7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7DDE43-13C0-48DA-8DD8-9CFBF4041366}"/>
</file>

<file path=customXml/itemProps2.xml><?xml version="1.0" encoding="utf-8"?>
<ds:datastoreItem xmlns:ds="http://schemas.openxmlformats.org/officeDocument/2006/customXml" ds:itemID="{CE95F62B-32A8-426F-AF6F-C5B67ABB80EE}">
  <ds:schemaRefs>
    <ds:schemaRef ds:uri="http://schemas.microsoft.com/office/2006/documentManagement/types"/>
    <ds:schemaRef ds:uri="http://schemas.microsoft.com/office/infopath/2007/PartnerControls"/>
    <ds:schemaRef ds:uri="a796483b-fd21-443f-867c-e1449d0a79e1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db7ac463-f873-439f-9f07-98a80f4b098b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9264F17-8191-4E8C-B393-1FD776A3FA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Course Overview</vt:lpstr>
      <vt:lpstr>Unit 1</vt:lpstr>
      <vt:lpstr>Unit 2</vt:lpstr>
      <vt:lpstr>Unit 3</vt:lpstr>
      <vt:lpstr>Unit 4</vt:lpstr>
      <vt:lpstr>Unit 5</vt:lpstr>
      <vt:lpstr>Unit 6</vt:lpstr>
      <vt:lpstr>Certification Mapping</vt:lpstr>
      <vt:lpstr>'Unit 4'!_Toc183331403</vt:lpstr>
      <vt:lpstr>'Unit 4'!_Toc266427712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Author</dc:creator>
  <cp:keywords/>
  <dc:description/>
  <cp:lastModifiedBy>Lisa Hennessey</cp:lastModifiedBy>
  <cp:revision/>
  <dcterms:created xsi:type="dcterms:W3CDTF">2025-02-11T13:59:32Z</dcterms:created>
  <dcterms:modified xsi:type="dcterms:W3CDTF">2025-04-01T19:20:56Z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0x010100DC990A306B4754498CA5A2AF8158FC7A</vt:lpwstr>
  </property>
  <property fmtid="{D5CDD505-2E9C-101B-9397-08002B2CF9AE}" pid="3" name="Order">
    <vt:r8>10638600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